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792" activeTab="1"/>
  </bookViews>
  <sheets>
    <sheet name="RIEPILOGO" sheetId="1" r:id="rId1"/>
    <sheet name="linea 1" sheetId="2" r:id="rId2"/>
    <sheet name="linea 2" sheetId="3" r:id="rId3"/>
    <sheet name="linea 3" sheetId="4" r:id="rId4"/>
    <sheet name="linea 4" sheetId="5" r:id="rId5"/>
    <sheet name="linea 5" sheetId="6" r:id="rId6"/>
  </sheets>
  <definedNames/>
  <calcPr fullCalcOnLoad="1"/>
</workbook>
</file>

<file path=xl/sharedStrings.xml><?xml version="1.0" encoding="utf-8"?>
<sst xmlns="http://schemas.openxmlformats.org/spreadsheetml/2006/main" count="258" uniqueCount="160">
  <si>
    <t xml:space="preserve">LINEA N. </t>
  </si>
  <si>
    <t>N. TRAGITTI PER SETT.</t>
  </si>
  <si>
    <t>v/Sc.Materna Sandrà</t>
  </si>
  <si>
    <t>v/Sc.Media da zona Cavalcaselle</t>
  </si>
  <si>
    <t>--</t>
  </si>
  <si>
    <t>da 40 a 55 posti</t>
  </si>
  <si>
    <r>
      <t xml:space="preserve">N.B.: </t>
    </r>
    <r>
      <rPr>
        <sz val="10"/>
        <rFont val="Arial"/>
        <family val="2"/>
      </rPr>
      <t>Rilevazione kilometraggio dei tragitti con partenza da Piazza della Libertà</t>
    </r>
  </si>
  <si>
    <t>Tot. KM/SETT:                   se Sc.medie:(KM*14)           se Sc.Elem.:(KM*12)    se Sc.Mat.:(KM*10)</t>
  </si>
  <si>
    <t>KM MEDI GIORNALIERI (KM/SETT : 6) PER LINEA</t>
  </si>
  <si>
    <t>La ripartizione del Capoluogo è fatta avendo come punto di riferimento la strada S.R.11</t>
  </si>
  <si>
    <t>da 35 a 40 posti</t>
  </si>
  <si>
    <t>NECESSITA' PRESENZA ACCOMPAGNATORE</t>
  </si>
  <si>
    <t>DESTINAZIONI PARZIALI DELLE LINEE</t>
  </si>
  <si>
    <t>si</t>
  </si>
  <si>
    <t>da 25 a 30 posti</t>
  </si>
  <si>
    <t>TOT.:</t>
  </si>
  <si>
    <t>KM  per TRAGITTO</t>
  </si>
  <si>
    <r>
      <t>CAPIENZA MEZZO**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(salva possibilità di incremento in base agli iscritti)</t>
    </r>
  </si>
  <si>
    <t>Km 54.600</t>
  </si>
  <si>
    <t>v/Sc.Media da zona Oliosi e                                                  v/Sc.Media da zona Castelnuovo Centro-Nord</t>
  </si>
  <si>
    <t>v/Sc.Elem. Castelnuovo da zona Castelnuovo Ovest e         v/Sc.Elem. Castelnuovo da zona Oliosi</t>
  </si>
  <si>
    <t>v/Sc.Media da zona Sandrà e                                                 v/Sc.Elementare Sandrà</t>
  </si>
  <si>
    <t>v/Sc. Elem.Castelnuovo da zona Castelnuovo Centro Nord e v/Sc. Elem.Castelnuovo da zona Ovest + Impianti Sportivi</t>
  </si>
  <si>
    <t>v/Sc. Materna Castelnuovo</t>
  </si>
  <si>
    <t>v/Sc.Materna Cavalcaselle</t>
  </si>
  <si>
    <t>v/Sc.Elementare Cavalcaselle (solo andata)</t>
  </si>
  <si>
    <t xml:space="preserve">Orario lezioni:    </t>
  </si>
  <si>
    <t xml:space="preserve">08.00 - 13.00 da LU a SA per scuole elementari </t>
  </si>
  <si>
    <t>08.00 - 13.00 da LU a SA + (14.00 - 16.30 MA e GIO facoltativo) per scuole medie</t>
  </si>
  <si>
    <t xml:space="preserve"> €/km 3,00</t>
  </si>
  <si>
    <t xml:space="preserve">Valore posto a base di gara: </t>
  </si>
  <si>
    <t>Valore complessivo appalto  a.s. 05/06:</t>
  </si>
  <si>
    <r>
      <t>200 GG di scuola</t>
    </r>
    <r>
      <rPr>
        <sz val="10"/>
        <rFont val="Arial"/>
        <family val="2"/>
      </rPr>
      <t xml:space="preserve"> previsti dal calendario scolastico (vedi Deliberazione di Giunta Regionale n.994/04)</t>
    </r>
  </si>
  <si>
    <t xml:space="preserve">Tot. Compl. KM  (Km 273 * gg 200):   </t>
  </si>
  <si>
    <t>QUINDI:</t>
  </si>
  <si>
    <t xml:space="preserve">LINEA N. 1 </t>
  </si>
  <si>
    <t>LINEA N. 4</t>
  </si>
  <si>
    <t>LINEA N. 5</t>
  </si>
  <si>
    <r>
      <t>v/</t>
    </r>
    <r>
      <rPr>
        <b/>
        <i/>
        <sz val="12"/>
        <rFont val="Arial"/>
        <family val="2"/>
      </rPr>
      <t>SCUOLA MEDIA CASTLENUOVO</t>
    </r>
    <r>
      <rPr>
        <sz val="10"/>
        <rFont val="Arial"/>
        <family val="0"/>
      </rPr>
      <t xml:space="preserve"> da </t>
    </r>
    <r>
      <rPr>
        <b/>
        <sz val="10"/>
        <rFont val="Arial"/>
        <family val="2"/>
      </rPr>
      <t>Zona  Cavalcaselle</t>
    </r>
  </si>
  <si>
    <r>
      <t>v/</t>
    </r>
    <r>
      <rPr>
        <b/>
        <i/>
        <sz val="12"/>
        <rFont val="Arial"/>
        <family val="2"/>
      </rPr>
      <t>SCUOLA ELEMENTARE CAVALCASELLE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solo andata</t>
    </r>
    <r>
      <rPr>
        <sz val="10"/>
        <rFont val="Arial"/>
        <family val="0"/>
      </rPr>
      <t xml:space="preserve"> </t>
    </r>
  </si>
  <si>
    <t>LINEA N.3</t>
  </si>
  <si>
    <r>
      <t>v/</t>
    </r>
    <r>
      <rPr>
        <b/>
        <i/>
        <sz val="12"/>
        <rFont val="Arial"/>
        <family val="2"/>
      </rPr>
      <t>SCUOLA MEDIA CASTELNUOVO</t>
    </r>
    <r>
      <rPr>
        <sz val="10"/>
        <rFont val="Arial"/>
        <family val="0"/>
      </rPr>
      <t xml:space="preserve"> da </t>
    </r>
    <r>
      <rPr>
        <b/>
        <sz val="10"/>
        <rFont val="Arial"/>
        <family val="2"/>
      </rPr>
      <t>Zona  Sandrà</t>
    </r>
  </si>
  <si>
    <r>
      <t>v/</t>
    </r>
    <r>
      <rPr>
        <b/>
        <i/>
        <sz val="12"/>
        <rFont val="Arial"/>
        <family val="2"/>
      </rPr>
      <t>SCUOLA ELEMENTARE SANDRA'</t>
    </r>
  </si>
  <si>
    <r>
      <t>v/</t>
    </r>
    <r>
      <rPr>
        <b/>
        <i/>
        <sz val="12"/>
        <rFont val="Arial"/>
        <family val="2"/>
      </rPr>
      <t>SCUOLA MATERNA SANDRA'</t>
    </r>
  </si>
  <si>
    <r>
      <t>v/</t>
    </r>
    <r>
      <rPr>
        <b/>
        <i/>
        <sz val="12"/>
        <rFont val="Arial"/>
        <family val="2"/>
      </rPr>
      <t>SCUOLA ELEMENTARE CASTLENUOVO</t>
    </r>
    <r>
      <rPr>
        <sz val="10"/>
        <rFont val="Arial"/>
        <family val="0"/>
      </rPr>
      <t xml:space="preserve"> da </t>
    </r>
    <r>
      <rPr>
        <b/>
        <sz val="10"/>
        <rFont val="Arial"/>
        <family val="2"/>
      </rPr>
      <t>Zona Castelnuovo Centro Nord</t>
    </r>
  </si>
  <si>
    <r>
      <t>v/</t>
    </r>
    <r>
      <rPr>
        <b/>
        <i/>
        <sz val="12"/>
        <rFont val="Arial"/>
        <family val="2"/>
      </rPr>
      <t>SCUOLA ELEMENTARE CASTLENUOVO</t>
    </r>
    <r>
      <rPr>
        <sz val="10"/>
        <rFont val="Arial"/>
        <family val="0"/>
      </rPr>
      <t xml:space="preserve"> da </t>
    </r>
    <r>
      <rPr>
        <b/>
        <sz val="10"/>
        <rFont val="Arial"/>
        <family val="2"/>
      </rPr>
      <t>Zona  Oliosi</t>
    </r>
    <r>
      <rPr>
        <sz val="10"/>
        <rFont val="Arial"/>
        <family val="0"/>
      </rPr>
      <t xml:space="preserve"> </t>
    </r>
  </si>
  <si>
    <r>
      <t>v/</t>
    </r>
    <r>
      <rPr>
        <b/>
        <i/>
        <sz val="12"/>
        <rFont val="Arial"/>
        <family val="2"/>
      </rPr>
      <t>SCUOLA MEDIA CASTELNUOVO</t>
    </r>
    <r>
      <rPr>
        <sz val="10"/>
        <rFont val="Arial"/>
        <family val="0"/>
      </rPr>
      <t xml:space="preserve">  da </t>
    </r>
    <r>
      <rPr>
        <b/>
        <sz val="10"/>
        <rFont val="Arial"/>
        <family val="2"/>
      </rPr>
      <t>Zona  Oliosi</t>
    </r>
    <r>
      <rPr>
        <sz val="10"/>
        <rFont val="Arial"/>
        <family val="0"/>
      </rPr>
      <t xml:space="preserve"> </t>
    </r>
  </si>
  <si>
    <r>
      <t>v/</t>
    </r>
    <r>
      <rPr>
        <b/>
        <i/>
        <sz val="12"/>
        <rFont val="Arial"/>
        <family val="2"/>
      </rPr>
      <t>SCUOLA MATERNA CAVALCASELLE</t>
    </r>
  </si>
  <si>
    <t>08.45 - 15.45 da LU a VE per scuole materne</t>
  </si>
  <si>
    <r>
      <t>v/</t>
    </r>
    <r>
      <rPr>
        <b/>
        <i/>
        <sz val="12"/>
        <rFont val="Arial"/>
        <family val="2"/>
      </rPr>
      <t>SCUOLA ELEMENTARE CASTELNUOVO</t>
    </r>
    <r>
      <rPr>
        <sz val="10"/>
        <rFont val="Arial"/>
        <family val="0"/>
      </rPr>
      <t xml:space="preserve">  da </t>
    </r>
    <r>
      <rPr>
        <b/>
        <sz val="10"/>
        <rFont val="Arial"/>
        <family val="2"/>
      </rPr>
      <t>Zona Castelnuovo Ovest</t>
    </r>
    <r>
      <rPr>
        <sz val="10"/>
        <rFont val="Arial"/>
        <family val="0"/>
      </rPr>
      <t xml:space="preserve"> </t>
    </r>
  </si>
  <si>
    <t>Timbro e firma per accettazione del Legale Rappresentante</t>
  </si>
  <si>
    <t>________________________________________________</t>
  </si>
  <si>
    <t>ITINERARI DELLE N. 5 LINEE</t>
  </si>
  <si>
    <t>sub. A)</t>
  </si>
  <si>
    <t>ANDATA</t>
  </si>
  <si>
    <t>RITORNO</t>
  </si>
  <si>
    <t>PERCORSO</t>
  </si>
  <si>
    <t>FERMATE</t>
  </si>
  <si>
    <t>V.VENEZIA</t>
  </si>
  <si>
    <t>V. XXV APRILE</t>
  </si>
  <si>
    <t>V. BELVEDERE</t>
  </si>
  <si>
    <t>V.SAN ZENO</t>
  </si>
  <si>
    <t>V. BELFIORE</t>
  </si>
  <si>
    <t>V.FIERA</t>
  </si>
  <si>
    <t>V. MANTOVANA</t>
  </si>
  <si>
    <t>V.MISCHI</t>
  </si>
  <si>
    <t>VICOLO MINCIO</t>
  </si>
  <si>
    <t>CAMALAVICINA</t>
  </si>
  <si>
    <t>V. MAZZINI</t>
  </si>
  <si>
    <t>V. ZUCCOTTI</t>
  </si>
  <si>
    <t>V.FERRARI</t>
  </si>
  <si>
    <t>V. CANOVE</t>
  </si>
  <si>
    <t>V. VENEZIA</t>
  </si>
  <si>
    <t>V. MILANO</t>
  </si>
  <si>
    <t>V. BRENNERO</t>
  </si>
  <si>
    <t>V. MANZONI</t>
  </si>
  <si>
    <t>SC. MEDIA CASTELNUOVO</t>
  </si>
  <si>
    <t>SC. ELEMENTARE CAVALCASELLE</t>
  </si>
  <si>
    <t>tempo di durata massima viaggio di andata:</t>
  </si>
  <si>
    <t>tempo di durata massima viaggio di ritorno:</t>
  </si>
  <si>
    <t>V. POZZOI</t>
  </si>
  <si>
    <t>V. TESTI</t>
  </si>
  <si>
    <t>V. OREGOLO LOC. BELVEDERE</t>
  </si>
  <si>
    <t>V. XX SETTEMBRE</t>
  </si>
  <si>
    <t>SR.11 V. VENEZIA</t>
  </si>
  <si>
    <t xml:space="preserve">VICOLO BURLIN </t>
  </si>
  <si>
    <t>V. FOSCOLO</t>
  </si>
  <si>
    <t>V. MONTINI</t>
  </si>
  <si>
    <t>V. ALBERETTI</t>
  </si>
  <si>
    <t>V. VESPUCCI</t>
  </si>
  <si>
    <t>V. DIAZ</t>
  </si>
  <si>
    <t>V. STAZIONE</t>
  </si>
  <si>
    <t>V. SEI FONTANE</t>
  </si>
  <si>
    <t>V. MONGABIA</t>
  </si>
  <si>
    <t>V. CUSTOZA</t>
  </si>
  <si>
    <t>V. MARENGO in piazza 24/06/1866</t>
  </si>
  <si>
    <t>V. CAMPAGNAROSSA</t>
  </si>
  <si>
    <t>V. ZENATI</t>
  </si>
  <si>
    <t>ZONA MISCHI</t>
  </si>
  <si>
    <t>SR 11 V. MILANO</t>
  </si>
  <si>
    <t xml:space="preserve">LINEA N. 2 </t>
  </si>
  <si>
    <t>LOC. MONTEFORCHE</t>
  </si>
  <si>
    <t>V. CARDUCCI</t>
  </si>
  <si>
    <t>V. MAGELLANO</t>
  </si>
  <si>
    <t>LOC. SEI FONTANE</t>
  </si>
  <si>
    <t>LOC. MISCHI</t>
  </si>
  <si>
    <t>LOC. ZENATI</t>
  </si>
  <si>
    <t>V. MARENGO</t>
  </si>
  <si>
    <t>PIAZZA 24/06/1866</t>
  </si>
  <si>
    <t>LOC. FINILON</t>
  </si>
  <si>
    <t>V. GALILEI</t>
  </si>
  <si>
    <t>SC. ELEMENTARE CASTELNUOVO</t>
  </si>
  <si>
    <t>LOC. LEONCINI</t>
  </si>
  <si>
    <t>V.BASTIA</t>
  </si>
  <si>
    <t>C/O ISTITUTO BENACUS</t>
  </si>
  <si>
    <t>SC. MATERNA CASTELNUOVO</t>
  </si>
  <si>
    <t>V. FONTANON</t>
  </si>
  <si>
    <t>V.SILANI</t>
  </si>
  <si>
    <t>V. ZAMBONI</t>
  </si>
  <si>
    <t>LOC. ROTTI</t>
  </si>
  <si>
    <t>LOC. OCA</t>
  </si>
  <si>
    <t>V. PAOLONGA</t>
  </si>
  <si>
    <t>LOC. COROBBI</t>
  </si>
  <si>
    <t>c/o CHIESA</t>
  </si>
  <si>
    <t>SC. ELEMENTARE SANDRA'</t>
  </si>
  <si>
    <t>V. SAN MARTINO</t>
  </si>
  <si>
    <t>V. VALPERARA</t>
  </si>
  <si>
    <t>SCUOLA  MEDIA  CASTELNUOVO</t>
  </si>
  <si>
    <t>SC. MATERNA SANDRA'</t>
  </si>
  <si>
    <t>V. COLOMBARA</t>
  </si>
  <si>
    <t>V. TRENTO</t>
  </si>
  <si>
    <t>V. FERRARI</t>
  </si>
  <si>
    <t>V. MONTEALTO</t>
  </si>
  <si>
    <t>V. S. PELLICO</t>
  </si>
  <si>
    <t>V. MAMELI</t>
  </si>
  <si>
    <t>V. VALBURNA</t>
  </si>
  <si>
    <t>V. RENALDO</t>
  </si>
  <si>
    <t>LOC. MARIANNINA</t>
  </si>
  <si>
    <t>----</t>
  </si>
  <si>
    <t>V. MARCONI</t>
  </si>
  <si>
    <t>V. GAIO</t>
  </si>
  <si>
    <t>V.D'ANNUNZIO</t>
  </si>
  <si>
    <t>V.MONTALTO</t>
  </si>
  <si>
    <t>V.DEGLI STUDI</t>
  </si>
  <si>
    <t>V. CASTELLO</t>
  </si>
  <si>
    <t>V. SOLFERINO</t>
  </si>
  <si>
    <t>V. ITALIA 61</t>
  </si>
  <si>
    <t>1^ GIRO</t>
  </si>
  <si>
    <t>2^ GIRO</t>
  </si>
  <si>
    <t>CAMPAGNAROSSA</t>
  </si>
  <si>
    <t>OLIOSI</t>
  </si>
  <si>
    <t xml:space="preserve">N.B.: I PERCORSI INDICATI SONO PROVVISORI, SOGGETTI A RETTIFICA </t>
  </si>
  <si>
    <t>ALLA LUCE DELLE ISCRIZIONI DEFINITIVE AL SERVIZIO</t>
  </si>
  <si>
    <t xml:space="preserve">orari di </t>
  </si>
  <si>
    <t>**raccolta dei bambini di Via Canove c/o il cancello della scuola in v.Mantovana</t>
  </si>
  <si>
    <t xml:space="preserve">^ fermata unica </t>
  </si>
  <si>
    <t>LEGENDA SIMBOLI:</t>
  </si>
  <si>
    <r>
      <t xml:space="preserve">e da </t>
    </r>
    <r>
      <rPr>
        <b/>
        <sz val="10"/>
        <rFont val="Arial"/>
        <family val="2"/>
      </rPr>
      <t>Zona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Castelnuovo Ovest</t>
    </r>
  </si>
  <si>
    <t>PROSPETTO CARATTERISTICHE APPALTO SERVIZIO TRASPORTO SCOLASTICO A.S. '05/'06</t>
  </si>
  <si>
    <t>sub B)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</si>
</sst>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0.000000"/>
    <numFmt numFmtId="168" formatCode="0.00000"/>
    <numFmt numFmtId="169" formatCode="0.0000"/>
    <numFmt numFmtId="170" formatCode="0.000"/>
    <numFmt numFmtId="171" formatCode="0.0"/>
  </numFmts>
  <fonts count="27">
    <font>
      <sz val="10"/>
      <name val="Arial"/>
      <family val="0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Times New Roman"/>
      <family val="1"/>
    </font>
    <font>
      <b/>
      <sz val="11"/>
      <name val="Arial"/>
      <family val="0"/>
    </font>
    <font>
      <sz val="9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i/>
      <sz val="14"/>
      <name val="Times New Roman"/>
      <family val="1"/>
    </font>
    <font>
      <u val="single"/>
      <sz val="10"/>
      <name val="Arial"/>
      <family val="2"/>
    </font>
    <font>
      <b/>
      <i/>
      <sz val="12"/>
      <name val="Arial"/>
      <family val="2"/>
    </font>
    <font>
      <b/>
      <sz val="16"/>
      <color indexed="20"/>
      <name val="Arial"/>
      <family val="2"/>
    </font>
    <font>
      <sz val="10"/>
      <color indexed="20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i/>
      <sz val="8"/>
      <name val="Arial"/>
      <family val="2"/>
    </font>
    <font>
      <b/>
      <i/>
      <sz val="8"/>
      <name val="Arial"/>
      <family val="2"/>
    </font>
    <font>
      <i/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vertical="top" wrapText="1"/>
    </xf>
    <xf numFmtId="0" fontId="0" fillId="0" borderId="2" xfId="0" applyBorder="1" applyAlignment="1">
      <alignment/>
    </xf>
    <xf numFmtId="0" fontId="4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 quotePrefix="1">
      <alignment horizontal="center"/>
    </xf>
    <xf numFmtId="0" fontId="0" fillId="0" borderId="4" xfId="0" applyBorder="1" applyAlignment="1" quotePrefix="1">
      <alignment horizontal="center"/>
    </xf>
    <xf numFmtId="0" fontId="0" fillId="0" borderId="4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vertical="top" wrapTex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3" xfId="0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0" fillId="0" borderId="1" xfId="0" applyBorder="1" applyAlignment="1" quotePrefix="1">
      <alignment horizontal="center"/>
    </xf>
    <xf numFmtId="0" fontId="1" fillId="0" borderId="6" xfId="0" applyFont="1" applyBorder="1" applyAlignment="1">
      <alignment vertical="top" wrapText="1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3" fillId="0" borderId="0" xfId="0" applyFont="1" applyAlignment="1">
      <alignment/>
    </xf>
    <xf numFmtId="0" fontId="4" fillId="0" borderId="7" xfId="0" applyFont="1" applyBorder="1" applyAlignment="1">
      <alignment/>
    </xf>
    <xf numFmtId="0" fontId="9" fillId="0" borderId="8" xfId="0" applyFont="1" applyBorder="1" applyAlignment="1">
      <alignment horizontal="left"/>
    </xf>
    <xf numFmtId="0" fontId="4" fillId="0" borderId="9" xfId="0" applyFont="1" applyBorder="1" applyAlignment="1">
      <alignment horizontal="right"/>
    </xf>
    <xf numFmtId="0" fontId="0" fillId="0" borderId="10" xfId="0" applyBorder="1" applyAlignment="1">
      <alignment/>
    </xf>
    <xf numFmtId="0" fontId="9" fillId="0" borderId="0" xfId="0" applyFont="1" applyBorder="1" applyAlignment="1">
      <alignment horizontal="left"/>
    </xf>
    <xf numFmtId="0" fontId="4" fillId="0" borderId="11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8" fontId="4" fillId="0" borderId="14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6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21" fillId="0" borderId="0" xfId="0" applyFont="1" applyAlignment="1">
      <alignment horizontal="left" indent="2"/>
    </xf>
    <xf numFmtId="0" fontId="22" fillId="0" borderId="0" xfId="0" applyFont="1" applyAlignment="1">
      <alignment horizontal="left" indent="2"/>
    </xf>
    <xf numFmtId="2" fontId="21" fillId="0" borderId="0" xfId="0" applyNumberFormat="1" applyFont="1" applyAlignment="1">
      <alignment horizontal="left" indent="2"/>
    </xf>
    <xf numFmtId="0" fontId="2" fillId="0" borderId="0" xfId="0" applyFont="1" applyAlignment="1">
      <alignment/>
    </xf>
    <xf numFmtId="2" fontId="20" fillId="0" borderId="0" xfId="0" applyNumberFormat="1" applyFont="1" applyAlignment="1">
      <alignment horizontal="left" indent="2"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1" fillId="0" borderId="0" xfId="0" applyFont="1" applyAlignment="1">
      <alignment horizontal="left" indent="4"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/>
    </xf>
    <xf numFmtId="0" fontId="24" fillId="0" borderId="0" xfId="0" applyFont="1" applyAlignment="1">
      <alignment/>
    </xf>
    <xf numFmtId="2" fontId="23" fillId="0" borderId="0" xfId="0" applyNumberFormat="1" applyFont="1" applyAlignment="1">
      <alignment horizontal="left" indent="2"/>
    </xf>
    <xf numFmtId="2" fontId="24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3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/>
    </xf>
    <xf numFmtId="20" fontId="3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 indent="2"/>
    </xf>
    <xf numFmtId="2" fontId="21" fillId="0" borderId="0" xfId="0" applyNumberFormat="1" applyFont="1" applyBorder="1" applyAlignment="1">
      <alignment horizontal="left" indent="2"/>
    </xf>
    <xf numFmtId="2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2" fontId="20" fillId="0" borderId="0" xfId="0" applyNumberFormat="1" applyFont="1" applyBorder="1" applyAlignment="1">
      <alignment horizontal="left" indent="2"/>
    </xf>
    <xf numFmtId="2" fontId="2" fillId="0" borderId="0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vertical="top" wrapText="1"/>
    </xf>
    <xf numFmtId="2" fontId="20" fillId="0" borderId="2" xfId="0" applyNumberFormat="1" applyFont="1" applyBorder="1" applyAlignment="1">
      <alignment horizontal="left" indent="2"/>
    </xf>
    <xf numFmtId="2" fontId="2" fillId="0" borderId="2" xfId="0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20" xfId="0" applyFont="1" applyBorder="1" applyAlignment="1">
      <alignment/>
    </xf>
    <xf numFmtId="2" fontId="2" fillId="0" borderId="2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21" fillId="0" borderId="0" xfId="0" applyFont="1" applyBorder="1" applyAlignment="1">
      <alignment horizontal="left" indent="4"/>
    </xf>
    <xf numFmtId="2" fontId="20" fillId="0" borderId="19" xfId="0" applyNumberFormat="1" applyFont="1" applyBorder="1" applyAlignment="1">
      <alignment horizontal="center"/>
    </xf>
    <xf numFmtId="2" fontId="21" fillId="0" borderId="19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2" fontId="2" fillId="0" borderId="21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2" fontId="2" fillId="0" borderId="19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25" fillId="0" borderId="0" xfId="0" applyFont="1" applyBorder="1" applyAlignment="1">
      <alignment vertical="top" wrapText="1"/>
    </xf>
    <xf numFmtId="0" fontId="25" fillId="0" borderId="2" xfId="0" applyFont="1" applyBorder="1" applyAlignment="1">
      <alignment vertical="top" wrapText="1"/>
    </xf>
    <xf numFmtId="2" fontId="21" fillId="0" borderId="0" xfId="0" applyNumberFormat="1" applyFont="1" applyBorder="1" applyAlignment="1">
      <alignment horizontal="center"/>
    </xf>
    <xf numFmtId="2" fontId="20" fillId="0" borderId="2" xfId="0" applyNumberFormat="1" applyFont="1" applyBorder="1" applyAlignment="1">
      <alignment horizontal="center"/>
    </xf>
    <xf numFmtId="0" fontId="0" fillId="0" borderId="0" xfId="0" applyFont="1" applyFill="1" applyAlignment="1">
      <alignment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16</xdr:row>
      <xdr:rowOff>19050</xdr:rowOff>
    </xdr:from>
    <xdr:to>
      <xdr:col>3</xdr:col>
      <xdr:colOff>314325</xdr:colOff>
      <xdr:row>17</xdr:row>
      <xdr:rowOff>9525</xdr:rowOff>
    </xdr:to>
    <xdr:sp>
      <xdr:nvSpPr>
        <xdr:cNvPr id="1" name="Line 2"/>
        <xdr:cNvSpPr>
          <a:spLocks/>
        </xdr:cNvSpPr>
      </xdr:nvSpPr>
      <xdr:spPr>
        <a:xfrm>
          <a:off x="2038350" y="2705100"/>
          <a:ext cx="29527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19050</xdr:rowOff>
    </xdr:from>
    <xdr:to>
      <xdr:col>3</xdr:col>
      <xdr:colOff>285750</xdr:colOff>
      <xdr:row>18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2019300" y="2828925"/>
          <a:ext cx="2857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21</xdr:row>
      <xdr:rowOff>19050</xdr:rowOff>
    </xdr:from>
    <xdr:to>
      <xdr:col>3</xdr:col>
      <xdr:colOff>314325</xdr:colOff>
      <xdr:row>22</xdr:row>
      <xdr:rowOff>9525</xdr:rowOff>
    </xdr:to>
    <xdr:sp>
      <xdr:nvSpPr>
        <xdr:cNvPr id="3" name="Line 6"/>
        <xdr:cNvSpPr>
          <a:spLocks/>
        </xdr:cNvSpPr>
      </xdr:nvSpPr>
      <xdr:spPr>
        <a:xfrm>
          <a:off x="2038350" y="3209925"/>
          <a:ext cx="2952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19050</xdr:rowOff>
    </xdr:from>
    <xdr:to>
      <xdr:col>3</xdr:col>
      <xdr:colOff>285750</xdr:colOff>
      <xdr:row>23</xdr:row>
      <xdr:rowOff>0</xdr:rowOff>
    </xdr:to>
    <xdr:sp>
      <xdr:nvSpPr>
        <xdr:cNvPr id="4" name="Line 7"/>
        <xdr:cNvSpPr>
          <a:spLocks/>
        </xdr:cNvSpPr>
      </xdr:nvSpPr>
      <xdr:spPr>
        <a:xfrm flipV="1">
          <a:off x="2019300" y="3333750"/>
          <a:ext cx="2857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29</xdr:row>
      <xdr:rowOff>19050</xdr:rowOff>
    </xdr:from>
    <xdr:to>
      <xdr:col>3</xdr:col>
      <xdr:colOff>314325</xdr:colOff>
      <xdr:row>30</xdr:row>
      <xdr:rowOff>9525</xdr:rowOff>
    </xdr:to>
    <xdr:sp>
      <xdr:nvSpPr>
        <xdr:cNvPr id="5" name="Line 8"/>
        <xdr:cNvSpPr>
          <a:spLocks/>
        </xdr:cNvSpPr>
      </xdr:nvSpPr>
      <xdr:spPr>
        <a:xfrm>
          <a:off x="2038350" y="4200525"/>
          <a:ext cx="2952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19050</xdr:rowOff>
    </xdr:from>
    <xdr:to>
      <xdr:col>3</xdr:col>
      <xdr:colOff>285750</xdr:colOff>
      <xdr:row>31</xdr:row>
      <xdr:rowOff>0</xdr:rowOff>
    </xdr:to>
    <xdr:sp>
      <xdr:nvSpPr>
        <xdr:cNvPr id="6" name="Line 9"/>
        <xdr:cNvSpPr>
          <a:spLocks/>
        </xdr:cNvSpPr>
      </xdr:nvSpPr>
      <xdr:spPr>
        <a:xfrm flipV="1">
          <a:off x="2019300" y="4324350"/>
          <a:ext cx="2857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16</xdr:row>
      <xdr:rowOff>95250</xdr:rowOff>
    </xdr:from>
    <xdr:to>
      <xdr:col>3</xdr:col>
      <xdr:colOff>361950</xdr:colOff>
      <xdr:row>17</xdr:row>
      <xdr:rowOff>76200</xdr:rowOff>
    </xdr:to>
    <xdr:sp>
      <xdr:nvSpPr>
        <xdr:cNvPr id="1" name="Line 7"/>
        <xdr:cNvSpPr>
          <a:spLocks/>
        </xdr:cNvSpPr>
      </xdr:nvSpPr>
      <xdr:spPr>
        <a:xfrm>
          <a:off x="2619375" y="2809875"/>
          <a:ext cx="352425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85725</xdr:rowOff>
    </xdr:from>
    <xdr:to>
      <xdr:col>4</xdr:col>
      <xdr:colOff>0</xdr:colOff>
      <xdr:row>18</xdr:row>
      <xdr:rowOff>152400</xdr:rowOff>
    </xdr:to>
    <xdr:sp>
      <xdr:nvSpPr>
        <xdr:cNvPr id="2" name="Line 8"/>
        <xdr:cNvSpPr>
          <a:spLocks/>
        </xdr:cNvSpPr>
      </xdr:nvSpPr>
      <xdr:spPr>
        <a:xfrm flipV="1">
          <a:off x="2609850" y="2962275"/>
          <a:ext cx="371475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33</xdr:row>
      <xdr:rowOff>76200</xdr:rowOff>
    </xdr:from>
    <xdr:to>
      <xdr:col>3</xdr:col>
      <xdr:colOff>190500</xdr:colOff>
      <xdr:row>33</xdr:row>
      <xdr:rowOff>142875</xdr:rowOff>
    </xdr:to>
    <xdr:sp>
      <xdr:nvSpPr>
        <xdr:cNvPr id="3" name="Line 13"/>
        <xdr:cNvSpPr>
          <a:spLocks/>
        </xdr:cNvSpPr>
      </xdr:nvSpPr>
      <xdr:spPr>
        <a:xfrm>
          <a:off x="2619375" y="5534025"/>
          <a:ext cx="18097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1524000</xdr:colOff>
      <xdr:row>34</xdr:row>
      <xdr:rowOff>0</xdr:rowOff>
    </xdr:from>
    <xdr:to>
      <xdr:col>3</xdr:col>
      <xdr:colOff>190500</xdr:colOff>
      <xdr:row>34</xdr:row>
      <xdr:rowOff>85725</xdr:rowOff>
    </xdr:to>
    <xdr:sp>
      <xdr:nvSpPr>
        <xdr:cNvPr id="4" name="Line 14"/>
        <xdr:cNvSpPr>
          <a:spLocks/>
        </xdr:cNvSpPr>
      </xdr:nvSpPr>
      <xdr:spPr>
        <a:xfrm flipV="1">
          <a:off x="2609850" y="5619750"/>
          <a:ext cx="19050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20</xdr:row>
      <xdr:rowOff>47625</xdr:rowOff>
    </xdr:from>
    <xdr:to>
      <xdr:col>3</xdr:col>
      <xdr:colOff>352425</xdr:colOff>
      <xdr:row>22</xdr:row>
      <xdr:rowOff>104775</xdr:rowOff>
    </xdr:to>
    <xdr:sp>
      <xdr:nvSpPr>
        <xdr:cNvPr id="5" name="Line 15"/>
        <xdr:cNvSpPr>
          <a:spLocks/>
        </xdr:cNvSpPr>
      </xdr:nvSpPr>
      <xdr:spPr>
        <a:xfrm>
          <a:off x="2619375" y="3409950"/>
          <a:ext cx="342900" cy="381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1504950</xdr:colOff>
      <xdr:row>22</xdr:row>
      <xdr:rowOff>95250</xdr:rowOff>
    </xdr:from>
    <xdr:to>
      <xdr:col>3</xdr:col>
      <xdr:colOff>342900</xdr:colOff>
      <xdr:row>25</xdr:row>
      <xdr:rowOff>9525</xdr:rowOff>
    </xdr:to>
    <xdr:sp>
      <xdr:nvSpPr>
        <xdr:cNvPr id="6" name="Line 16"/>
        <xdr:cNvSpPr>
          <a:spLocks/>
        </xdr:cNvSpPr>
      </xdr:nvSpPr>
      <xdr:spPr>
        <a:xfrm flipV="1">
          <a:off x="2590800" y="3781425"/>
          <a:ext cx="361950" cy="400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15</xdr:row>
      <xdr:rowOff>47625</xdr:rowOff>
    </xdr:from>
    <xdr:to>
      <xdr:col>3</xdr:col>
      <xdr:colOff>381000</xdr:colOff>
      <xdr:row>15</xdr:row>
      <xdr:rowOff>114300</xdr:rowOff>
    </xdr:to>
    <xdr:sp>
      <xdr:nvSpPr>
        <xdr:cNvPr id="1" name="Line 3"/>
        <xdr:cNvSpPr>
          <a:spLocks/>
        </xdr:cNvSpPr>
      </xdr:nvSpPr>
      <xdr:spPr>
        <a:xfrm>
          <a:off x="2981325" y="2428875"/>
          <a:ext cx="361950" cy="66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381000</xdr:colOff>
      <xdr:row>16</xdr:row>
      <xdr:rowOff>76200</xdr:rowOff>
    </xdr:to>
    <xdr:sp>
      <xdr:nvSpPr>
        <xdr:cNvPr id="2" name="Line 4"/>
        <xdr:cNvSpPr>
          <a:spLocks/>
        </xdr:cNvSpPr>
      </xdr:nvSpPr>
      <xdr:spPr>
        <a:xfrm flipV="1">
          <a:off x="2962275" y="2505075"/>
          <a:ext cx="3810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57150</xdr:rowOff>
    </xdr:from>
    <xdr:to>
      <xdr:col>3</xdr:col>
      <xdr:colOff>419100</xdr:colOff>
      <xdr:row>21</xdr:row>
      <xdr:rowOff>104775</xdr:rowOff>
    </xdr:to>
    <xdr:sp>
      <xdr:nvSpPr>
        <xdr:cNvPr id="3" name="Line 5"/>
        <xdr:cNvSpPr>
          <a:spLocks/>
        </xdr:cNvSpPr>
      </xdr:nvSpPr>
      <xdr:spPr>
        <a:xfrm>
          <a:off x="2962275" y="3124200"/>
          <a:ext cx="4191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114300</xdr:rowOff>
    </xdr:from>
    <xdr:to>
      <xdr:col>3</xdr:col>
      <xdr:colOff>438150</xdr:colOff>
      <xdr:row>22</xdr:row>
      <xdr:rowOff>76200</xdr:rowOff>
    </xdr:to>
    <xdr:sp>
      <xdr:nvSpPr>
        <xdr:cNvPr id="4" name="Line 6"/>
        <xdr:cNvSpPr>
          <a:spLocks/>
        </xdr:cNvSpPr>
      </xdr:nvSpPr>
      <xdr:spPr>
        <a:xfrm flipV="1">
          <a:off x="2962275" y="3181350"/>
          <a:ext cx="4381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11</xdr:row>
      <xdr:rowOff>47625</xdr:rowOff>
    </xdr:from>
    <xdr:to>
      <xdr:col>3</xdr:col>
      <xdr:colOff>314325</xdr:colOff>
      <xdr:row>12</xdr:row>
      <xdr:rowOff>9525</xdr:rowOff>
    </xdr:to>
    <xdr:sp>
      <xdr:nvSpPr>
        <xdr:cNvPr id="1" name="Line 9"/>
        <xdr:cNvSpPr>
          <a:spLocks/>
        </xdr:cNvSpPr>
      </xdr:nvSpPr>
      <xdr:spPr>
        <a:xfrm>
          <a:off x="2543175" y="1762125"/>
          <a:ext cx="28575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933450</xdr:colOff>
      <xdr:row>12</xdr:row>
      <xdr:rowOff>19050</xdr:rowOff>
    </xdr:from>
    <xdr:to>
      <xdr:col>3</xdr:col>
      <xdr:colOff>295275</xdr:colOff>
      <xdr:row>12</xdr:row>
      <xdr:rowOff>76200</xdr:rowOff>
    </xdr:to>
    <xdr:sp>
      <xdr:nvSpPr>
        <xdr:cNvPr id="2" name="Line 10"/>
        <xdr:cNvSpPr>
          <a:spLocks/>
        </xdr:cNvSpPr>
      </xdr:nvSpPr>
      <xdr:spPr>
        <a:xfrm flipV="1">
          <a:off x="2495550" y="1857375"/>
          <a:ext cx="3143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17</xdr:row>
      <xdr:rowOff>38100</xdr:rowOff>
    </xdr:from>
    <xdr:to>
      <xdr:col>3</xdr:col>
      <xdr:colOff>409575</xdr:colOff>
      <xdr:row>18</xdr:row>
      <xdr:rowOff>47625</xdr:rowOff>
    </xdr:to>
    <xdr:sp>
      <xdr:nvSpPr>
        <xdr:cNvPr id="3" name="Line 12"/>
        <xdr:cNvSpPr>
          <a:spLocks/>
        </xdr:cNvSpPr>
      </xdr:nvSpPr>
      <xdr:spPr>
        <a:xfrm>
          <a:off x="2533650" y="2419350"/>
          <a:ext cx="3810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47625</xdr:rowOff>
    </xdr:from>
    <xdr:to>
      <xdr:col>3</xdr:col>
      <xdr:colOff>400050</xdr:colOff>
      <xdr:row>19</xdr:row>
      <xdr:rowOff>76200</xdr:rowOff>
    </xdr:to>
    <xdr:sp>
      <xdr:nvSpPr>
        <xdr:cNvPr id="4" name="Line 13"/>
        <xdr:cNvSpPr>
          <a:spLocks/>
        </xdr:cNvSpPr>
      </xdr:nvSpPr>
      <xdr:spPr>
        <a:xfrm flipV="1">
          <a:off x="2514600" y="2552700"/>
          <a:ext cx="4000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21</xdr:row>
      <xdr:rowOff>47625</xdr:rowOff>
    </xdr:from>
    <xdr:to>
      <xdr:col>3</xdr:col>
      <xdr:colOff>419100</xdr:colOff>
      <xdr:row>22</xdr:row>
      <xdr:rowOff>9525</xdr:rowOff>
    </xdr:to>
    <xdr:sp>
      <xdr:nvSpPr>
        <xdr:cNvPr id="5" name="Line 14"/>
        <xdr:cNvSpPr>
          <a:spLocks/>
        </xdr:cNvSpPr>
      </xdr:nvSpPr>
      <xdr:spPr>
        <a:xfrm>
          <a:off x="2524125" y="2867025"/>
          <a:ext cx="4095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942975</xdr:colOff>
      <xdr:row>22</xdr:row>
      <xdr:rowOff>19050</xdr:rowOff>
    </xdr:from>
    <xdr:to>
      <xdr:col>3</xdr:col>
      <xdr:colOff>390525</xdr:colOff>
      <xdr:row>23</xdr:row>
      <xdr:rowOff>76200</xdr:rowOff>
    </xdr:to>
    <xdr:sp>
      <xdr:nvSpPr>
        <xdr:cNvPr id="6" name="Line 15"/>
        <xdr:cNvSpPr>
          <a:spLocks/>
        </xdr:cNvSpPr>
      </xdr:nvSpPr>
      <xdr:spPr>
        <a:xfrm flipV="1">
          <a:off x="2505075" y="2962275"/>
          <a:ext cx="4000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D9" sqref="D9"/>
    </sheetView>
  </sheetViews>
  <sheetFormatPr defaultColWidth="9.140625" defaultRowHeight="12.75"/>
  <cols>
    <col min="1" max="1" width="5.57421875" style="0" customWidth="1"/>
    <col min="2" max="2" width="13.140625" style="0" customWidth="1"/>
    <col min="3" max="3" width="46.421875" style="0" customWidth="1"/>
    <col min="4" max="4" width="16.421875" style="0" customWidth="1"/>
    <col min="5" max="5" width="13.00390625" style="0" customWidth="1"/>
    <col min="6" max="6" width="10.7109375" style="0" customWidth="1"/>
    <col min="7" max="7" width="19.140625" style="0" customWidth="1"/>
    <col min="8" max="8" width="11.28125" style="0" customWidth="1"/>
  </cols>
  <sheetData>
    <row r="1" ht="12.75">
      <c r="H1" s="8" t="s">
        <v>53</v>
      </c>
    </row>
    <row r="2" spans="1:4" ht="18">
      <c r="A2" s="38" t="s">
        <v>158</v>
      </c>
      <c r="C2" s="1"/>
      <c r="D2" s="1"/>
    </row>
    <row r="3" spans="2:4" ht="12.75">
      <c r="B3" s="1"/>
      <c r="C3" s="1"/>
      <c r="D3" s="1"/>
    </row>
    <row r="4" spans="1:6" ht="15">
      <c r="A4" s="6" t="s">
        <v>6</v>
      </c>
      <c r="F4" s="1"/>
    </row>
    <row r="5" spans="2:6" ht="12.75">
      <c r="B5" s="37" t="s">
        <v>9</v>
      </c>
      <c r="F5" s="1"/>
    </row>
    <row r="6" spans="2:6" ht="12.75">
      <c r="B6" s="42" t="s">
        <v>32</v>
      </c>
      <c r="F6" s="1"/>
    </row>
    <row r="7" spans="2:6" ht="12.75">
      <c r="B7" s="42" t="s">
        <v>26</v>
      </c>
      <c r="C7" t="s">
        <v>27</v>
      </c>
      <c r="F7" s="1"/>
    </row>
    <row r="8" spans="2:6" ht="12.75">
      <c r="B8" s="37"/>
      <c r="C8" t="s">
        <v>28</v>
      </c>
      <c r="F8" s="1"/>
    </row>
    <row r="9" spans="3:6" ht="12.75">
      <c r="C9" t="s">
        <v>48</v>
      </c>
      <c r="D9" s="130"/>
      <c r="F9" s="1"/>
    </row>
    <row r="10" spans="2:4" ht="12.75">
      <c r="B10" s="1"/>
      <c r="C10" s="1"/>
      <c r="D10" s="1"/>
    </row>
    <row r="11" spans="1:10" s="3" customFormat="1" ht="55.5" customHeight="1">
      <c r="A11" s="9" t="s">
        <v>0</v>
      </c>
      <c r="B11" s="9" t="s">
        <v>17</v>
      </c>
      <c r="C11" s="25" t="s">
        <v>12</v>
      </c>
      <c r="D11" s="9" t="s">
        <v>11</v>
      </c>
      <c r="E11" s="9" t="s">
        <v>16</v>
      </c>
      <c r="F11" s="9" t="s">
        <v>1</v>
      </c>
      <c r="G11" s="9" t="s">
        <v>7</v>
      </c>
      <c r="H11" s="9" t="s">
        <v>8</v>
      </c>
      <c r="I11" s="2"/>
      <c r="J11" s="2"/>
    </row>
    <row r="12" spans="1:8" ht="13.5">
      <c r="A12" s="31">
        <v>1</v>
      </c>
      <c r="B12" s="26" t="s">
        <v>5</v>
      </c>
      <c r="C12" s="39" t="s">
        <v>3</v>
      </c>
      <c r="D12" s="35" t="s">
        <v>4</v>
      </c>
      <c r="E12" s="14">
        <v>20</v>
      </c>
      <c r="F12" s="14">
        <v>14</v>
      </c>
      <c r="G12" s="14">
        <f>+E12*F12</f>
        <v>280</v>
      </c>
      <c r="H12" s="15">
        <f>+G12/6</f>
        <v>46.666666666666664</v>
      </c>
    </row>
    <row r="13" spans="1:8" ht="13.5">
      <c r="A13" s="31"/>
      <c r="B13" s="26"/>
      <c r="C13" s="1" t="s">
        <v>25</v>
      </c>
      <c r="D13" s="20" t="s">
        <v>4</v>
      </c>
      <c r="E13" s="20" t="s">
        <v>4</v>
      </c>
      <c r="F13" s="20" t="s">
        <v>4</v>
      </c>
      <c r="G13" s="20" t="s">
        <v>4</v>
      </c>
      <c r="H13" s="16"/>
    </row>
    <row r="14" spans="1:8" ht="13.5">
      <c r="A14" s="32"/>
      <c r="B14" s="27"/>
      <c r="C14" s="10"/>
      <c r="D14" s="21"/>
      <c r="E14" s="21"/>
      <c r="F14" s="21"/>
      <c r="G14" s="21"/>
      <c r="H14" s="17"/>
    </row>
    <row r="15" spans="1:8" ht="29.25" customHeight="1">
      <c r="A15" s="31">
        <v>2</v>
      </c>
      <c r="B15" s="28" t="s">
        <v>10</v>
      </c>
      <c r="C15" s="40" t="s">
        <v>19</v>
      </c>
      <c r="D15" s="20" t="s">
        <v>4</v>
      </c>
      <c r="E15" s="19">
        <v>20</v>
      </c>
      <c r="F15" s="19">
        <v>14</v>
      </c>
      <c r="G15" s="19">
        <f aca="true" t="shared" si="0" ref="G15:G24">+E15*F15</f>
        <v>280</v>
      </c>
      <c r="H15" s="16">
        <f aca="true" t="shared" si="1" ref="H15:H24">+G15/6</f>
        <v>46.666666666666664</v>
      </c>
    </row>
    <row r="16" spans="1:8" ht="13.5">
      <c r="A16" s="32"/>
      <c r="B16" s="29"/>
      <c r="C16" s="11"/>
      <c r="D16" s="21"/>
      <c r="E16" s="18"/>
      <c r="F16" s="18"/>
      <c r="G16" s="18"/>
      <c r="H16" s="17"/>
    </row>
    <row r="17" spans="1:8" ht="26.25">
      <c r="A17" s="31">
        <v>3</v>
      </c>
      <c r="B17" s="26" t="s">
        <v>10</v>
      </c>
      <c r="C17" s="41" t="s">
        <v>20</v>
      </c>
      <c r="D17" s="35" t="s">
        <v>4</v>
      </c>
      <c r="E17" s="14">
        <v>17</v>
      </c>
      <c r="F17" s="14">
        <v>12</v>
      </c>
      <c r="G17" s="14">
        <f t="shared" si="0"/>
        <v>204</v>
      </c>
      <c r="H17" s="15">
        <f t="shared" si="1"/>
        <v>34</v>
      </c>
    </row>
    <row r="18" spans="1:8" ht="13.5">
      <c r="A18" s="33"/>
      <c r="B18" s="26"/>
      <c r="C18" s="1" t="s">
        <v>24</v>
      </c>
      <c r="D18" s="23" t="s">
        <v>13</v>
      </c>
      <c r="E18" s="19">
        <v>16.5</v>
      </c>
      <c r="F18" s="19">
        <v>10</v>
      </c>
      <c r="G18" s="19">
        <f t="shared" si="0"/>
        <v>165</v>
      </c>
      <c r="H18" s="16">
        <f t="shared" si="1"/>
        <v>27.5</v>
      </c>
    </row>
    <row r="19" spans="1:8" ht="13.5">
      <c r="A19" s="34"/>
      <c r="B19" s="27"/>
      <c r="C19" s="10"/>
      <c r="D19" s="24"/>
      <c r="E19" s="18"/>
      <c r="F19" s="18"/>
      <c r="G19" s="18"/>
      <c r="H19" s="17"/>
    </row>
    <row r="20" spans="1:8" ht="26.25">
      <c r="A20" s="31">
        <v>4</v>
      </c>
      <c r="B20" s="26" t="s">
        <v>14</v>
      </c>
      <c r="C20" s="36" t="s">
        <v>21</v>
      </c>
      <c r="D20" s="35" t="s">
        <v>4</v>
      </c>
      <c r="E20" s="14">
        <v>17.5</v>
      </c>
      <c r="F20" s="14">
        <v>14</v>
      </c>
      <c r="G20" s="14">
        <f t="shared" si="0"/>
        <v>245</v>
      </c>
      <c r="H20" s="15">
        <f t="shared" si="1"/>
        <v>40.833333333333336</v>
      </c>
    </row>
    <row r="21" spans="1:8" ht="13.5">
      <c r="A21" s="33"/>
      <c r="B21" s="30"/>
      <c r="C21" s="1" t="s">
        <v>2</v>
      </c>
      <c r="D21" s="23" t="s">
        <v>13</v>
      </c>
      <c r="E21" s="19">
        <v>13.5</v>
      </c>
      <c r="F21" s="19">
        <v>10</v>
      </c>
      <c r="G21" s="19">
        <f t="shared" si="0"/>
        <v>135</v>
      </c>
      <c r="H21" s="16">
        <f t="shared" si="1"/>
        <v>22.5</v>
      </c>
    </row>
    <row r="22" spans="1:8" ht="13.5">
      <c r="A22" s="34"/>
      <c r="B22" s="22"/>
      <c r="C22" s="10"/>
      <c r="D22" s="24"/>
      <c r="E22" s="18"/>
      <c r="F22" s="18"/>
      <c r="G22" s="18"/>
      <c r="H22" s="17"/>
    </row>
    <row r="23" spans="1:8" ht="39">
      <c r="A23" s="31">
        <v>5</v>
      </c>
      <c r="B23" s="26" t="s">
        <v>10</v>
      </c>
      <c r="C23" s="41" t="s">
        <v>22</v>
      </c>
      <c r="D23" s="35" t="s">
        <v>4</v>
      </c>
      <c r="E23" s="14">
        <v>12.5</v>
      </c>
      <c r="F23" s="14">
        <v>12</v>
      </c>
      <c r="G23" s="14">
        <f t="shared" si="0"/>
        <v>150</v>
      </c>
      <c r="H23" s="15">
        <f t="shared" si="1"/>
        <v>25</v>
      </c>
    </row>
    <row r="24" spans="1:8" ht="12.75">
      <c r="A24" s="30"/>
      <c r="B24" s="30"/>
      <c r="C24" s="1" t="s">
        <v>23</v>
      </c>
      <c r="D24" s="23" t="s">
        <v>13</v>
      </c>
      <c r="E24" s="19">
        <v>18</v>
      </c>
      <c r="F24" s="19">
        <v>10</v>
      </c>
      <c r="G24" s="19">
        <f t="shared" si="0"/>
        <v>180</v>
      </c>
      <c r="H24" s="16">
        <f t="shared" si="1"/>
        <v>30</v>
      </c>
    </row>
    <row r="25" spans="1:8" ht="12.75">
      <c r="A25" s="22"/>
      <c r="B25" s="22"/>
      <c r="C25" s="12"/>
      <c r="D25" s="18"/>
      <c r="E25" s="22"/>
      <c r="F25" s="22"/>
      <c r="G25" s="18"/>
      <c r="H25" s="18"/>
    </row>
    <row r="26" spans="4:8" ht="12.75">
      <c r="D26" s="5"/>
      <c r="F26" s="13" t="s">
        <v>15</v>
      </c>
      <c r="G26" s="14">
        <f>SUM(G12:G24)</f>
        <v>1639</v>
      </c>
      <c r="H26" s="15">
        <f>SUM(H12:H24)</f>
        <v>273.16666666666663</v>
      </c>
    </row>
    <row r="27" ht="13.5" thickBot="1"/>
    <row r="28" spans="2:4" ht="12.75">
      <c r="B28" s="43" t="s">
        <v>34</v>
      </c>
      <c r="C28" s="44" t="s">
        <v>33</v>
      </c>
      <c r="D28" s="45" t="s">
        <v>18</v>
      </c>
    </row>
    <row r="29" spans="2:4" ht="12.75">
      <c r="B29" s="46"/>
      <c r="C29" s="47" t="s">
        <v>30</v>
      </c>
      <c r="D29" s="48" t="s">
        <v>29</v>
      </c>
    </row>
    <row r="30" spans="2:4" ht="13.5" thickBot="1">
      <c r="B30" s="49"/>
      <c r="C30" s="50" t="s">
        <v>31</v>
      </c>
      <c r="D30" s="51">
        <v>163800</v>
      </c>
    </row>
    <row r="32" ht="12.75">
      <c r="B32" t="s">
        <v>50</v>
      </c>
    </row>
    <row r="34" ht="12.75">
      <c r="B34" t="s">
        <v>51</v>
      </c>
    </row>
  </sheetData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2"/>
  <sheetViews>
    <sheetView tabSelected="1" workbookViewId="0" topLeftCell="A1">
      <selection activeCell="I2" sqref="I2"/>
    </sheetView>
  </sheetViews>
  <sheetFormatPr defaultColWidth="9.140625" defaultRowHeight="12.75"/>
  <cols>
    <col min="1" max="1" width="3.57421875" style="0" customWidth="1"/>
    <col min="2" max="2" width="12.57421875" style="0" customWidth="1"/>
    <col min="3" max="3" width="14.140625" style="0" customWidth="1"/>
    <col min="4" max="4" width="4.8515625" style="0" customWidth="1"/>
    <col min="6" max="7" width="10.00390625" style="0" customWidth="1"/>
  </cols>
  <sheetData>
    <row r="1" spans="1:9" s="8" customFormat="1" ht="22.5">
      <c r="A1" s="60" t="s">
        <v>52</v>
      </c>
      <c r="I1" s="8" t="s">
        <v>159</v>
      </c>
    </row>
    <row r="3" spans="1:2" ht="21">
      <c r="A3" s="56" t="s">
        <v>35</v>
      </c>
      <c r="B3" s="57"/>
    </row>
    <row r="4" s="4" customFormat="1" ht="9.75">
      <c r="A4" s="3"/>
    </row>
    <row r="5" spans="1:7" ht="15">
      <c r="A5" s="53" t="s">
        <v>38</v>
      </c>
      <c r="B5" s="53"/>
      <c r="C5" s="53"/>
      <c r="D5" s="53"/>
      <c r="E5" s="53"/>
      <c r="F5" s="53"/>
      <c r="G5" s="53"/>
    </row>
    <row r="6" spans="1:7" ht="12.75">
      <c r="A6" s="54"/>
      <c r="B6" s="54"/>
      <c r="C6" s="54"/>
      <c r="D6" s="54"/>
      <c r="E6" s="54"/>
      <c r="F6" s="53"/>
      <c r="G6" s="53"/>
    </row>
    <row r="7" spans="1:7" ht="15">
      <c r="A7" s="53" t="s">
        <v>39</v>
      </c>
      <c r="B7" s="53"/>
      <c r="C7" s="53"/>
      <c r="D7" s="53"/>
      <c r="E7" s="53"/>
      <c r="F7" s="53"/>
      <c r="G7" s="53"/>
    </row>
    <row r="8" spans="1:7" ht="12.75">
      <c r="A8" s="53"/>
      <c r="B8" s="53"/>
      <c r="C8" s="53"/>
      <c r="D8" s="53"/>
      <c r="E8" s="53"/>
      <c r="F8" s="53"/>
      <c r="G8" s="53"/>
    </row>
    <row r="9" s="55" customFormat="1" ht="12.75"/>
    <row r="10" s="55" customFormat="1" ht="12.75"/>
    <row r="11" spans="1:7" s="55" customFormat="1" ht="12.75">
      <c r="A11" s="78"/>
      <c r="B11" s="79"/>
      <c r="C11" s="79"/>
      <c r="D11" s="79"/>
      <c r="E11" s="80" t="s">
        <v>153</v>
      </c>
      <c r="F11" s="80" t="s">
        <v>153</v>
      </c>
      <c r="G11" s="81"/>
    </row>
    <row r="12" spans="1:7" s="61" customFormat="1" ht="12.75">
      <c r="A12" s="82"/>
      <c r="B12" s="83" t="s">
        <v>56</v>
      </c>
      <c r="C12" s="83" t="s">
        <v>57</v>
      </c>
      <c r="D12" s="83"/>
      <c r="E12" s="83" t="s">
        <v>54</v>
      </c>
      <c r="F12" s="83" t="s">
        <v>55</v>
      </c>
      <c r="G12" s="84"/>
    </row>
    <row r="13" spans="1:7" s="61" customFormat="1" ht="9.75">
      <c r="A13" s="82"/>
      <c r="B13" s="85"/>
      <c r="C13" s="85"/>
      <c r="D13" s="85"/>
      <c r="E13" s="86"/>
      <c r="F13" s="85"/>
      <c r="G13" s="84"/>
    </row>
    <row r="14" spans="1:7" s="61" customFormat="1" ht="9.75">
      <c r="A14" s="82"/>
      <c r="B14" s="85"/>
      <c r="C14" s="87"/>
      <c r="D14" s="85"/>
      <c r="E14" s="86"/>
      <c r="F14" s="88"/>
      <c r="G14" s="84"/>
    </row>
    <row r="15" spans="1:7" s="61" customFormat="1" ht="9.75">
      <c r="A15" s="82"/>
      <c r="B15" s="85" t="s">
        <v>58</v>
      </c>
      <c r="C15" s="89"/>
      <c r="D15" s="85"/>
      <c r="E15" s="86"/>
      <c r="F15" s="88"/>
      <c r="G15" s="84"/>
    </row>
    <row r="16" spans="1:7" s="61" customFormat="1" ht="9.75">
      <c r="A16" s="82"/>
      <c r="B16" s="85" t="s">
        <v>59</v>
      </c>
      <c r="C16" s="89"/>
      <c r="D16" s="85"/>
      <c r="E16" s="86"/>
      <c r="F16" s="88"/>
      <c r="G16" s="84"/>
    </row>
    <row r="17" spans="1:7" s="61" customFormat="1" ht="9.75">
      <c r="A17" s="82"/>
      <c r="B17" s="85"/>
      <c r="C17" s="85" t="s">
        <v>60</v>
      </c>
      <c r="D17" s="85"/>
      <c r="E17" s="90">
        <v>7.1</v>
      </c>
      <c r="F17" s="91">
        <v>13.1</v>
      </c>
      <c r="G17" s="84"/>
    </row>
    <row r="18" spans="1:7" s="61" customFormat="1" ht="9.75">
      <c r="A18" s="82"/>
      <c r="B18" s="85"/>
      <c r="C18" s="85" t="s">
        <v>59</v>
      </c>
      <c r="D18" s="85"/>
      <c r="E18" s="90"/>
      <c r="F18" s="88"/>
      <c r="G18" s="84"/>
    </row>
    <row r="19" spans="1:7" s="61" customFormat="1" ht="4.5" customHeight="1">
      <c r="A19" s="82"/>
      <c r="B19" s="85"/>
      <c r="C19" s="85"/>
      <c r="D19" s="85"/>
      <c r="E19" s="90"/>
      <c r="F19" s="88"/>
      <c r="G19" s="84"/>
    </row>
    <row r="20" spans="1:7" s="61" customFormat="1" ht="9.75">
      <c r="A20" s="82"/>
      <c r="B20" s="85"/>
      <c r="C20" s="85" t="s">
        <v>61</v>
      </c>
      <c r="D20" s="85"/>
      <c r="E20" s="90">
        <v>7.15</v>
      </c>
      <c r="F20" s="88">
        <v>13.25</v>
      </c>
      <c r="G20" s="84"/>
    </row>
    <row r="21" spans="1:7" s="61" customFormat="1" ht="6" customHeight="1">
      <c r="A21" s="82"/>
      <c r="B21" s="85"/>
      <c r="C21" s="85"/>
      <c r="D21" s="85"/>
      <c r="E21" s="90"/>
      <c r="F21" s="88"/>
      <c r="G21" s="84"/>
    </row>
    <row r="22" spans="1:7" s="61" customFormat="1" ht="9.75">
      <c r="A22" s="82"/>
      <c r="B22" s="85"/>
      <c r="C22" s="85" t="s">
        <v>62</v>
      </c>
      <c r="D22" s="85"/>
      <c r="E22" s="90">
        <v>7.17</v>
      </c>
      <c r="F22" s="88">
        <v>13.26</v>
      </c>
      <c r="G22" s="84"/>
    </row>
    <row r="23" spans="1:7" s="61" customFormat="1" ht="9.75">
      <c r="A23" s="82"/>
      <c r="B23" s="85"/>
      <c r="C23" s="85" t="s">
        <v>63</v>
      </c>
      <c r="D23" s="85"/>
      <c r="E23" s="90"/>
      <c r="F23" s="88"/>
      <c r="G23" s="84"/>
    </row>
    <row r="24" spans="1:7" s="61" customFormat="1" ht="9.75">
      <c r="A24" s="82"/>
      <c r="B24" s="85" t="s">
        <v>64</v>
      </c>
      <c r="C24" s="85"/>
      <c r="D24" s="85"/>
      <c r="E24" s="90"/>
      <c r="F24" s="88"/>
      <c r="G24" s="84"/>
    </row>
    <row r="25" spans="1:7" s="61" customFormat="1" ht="9.75">
      <c r="A25" s="82"/>
      <c r="B25" s="85" t="s">
        <v>65</v>
      </c>
      <c r="C25" s="85"/>
      <c r="D25" s="85"/>
      <c r="E25" s="90"/>
      <c r="F25" s="88"/>
      <c r="G25" s="84"/>
    </row>
    <row r="26" spans="1:7" s="61" customFormat="1" ht="9.75">
      <c r="A26" s="82"/>
      <c r="B26" s="85"/>
      <c r="C26" s="85" t="s">
        <v>66</v>
      </c>
      <c r="D26" s="85"/>
      <c r="E26" s="90">
        <v>7.2</v>
      </c>
      <c r="F26" s="91">
        <v>13.3</v>
      </c>
      <c r="G26" s="84"/>
    </row>
    <row r="27" spans="1:7" s="61" customFormat="1" ht="9.75">
      <c r="A27" s="82"/>
      <c r="B27" s="85" t="s">
        <v>68</v>
      </c>
      <c r="C27" s="85"/>
      <c r="D27" s="89"/>
      <c r="E27" s="90"/>
      <c r="F27" s="88"/>
      <c r="G27" s="84"/>
    </row>
    <row r="28" spans="1:7" s="61" customFormat="1" ht="9.75">
      <c r="A28" s="82"/>
      <c r="B28" s="85"/>
      <c r="C28" s="85" t="s">
        <v>67</v>
      </c>
      <c r="D28" s="85"/>
      <c r="E28" s="90">
        <v>7.2</v>
      </c>
      <c r="F28" s="91">
        <v>13.3</v>
      </c>
      <c r="G28" s="84"/>
    </row>
    <row r="29" spans="1:7" s="61" customFormat="1" ht="9.75">
      <c r="A29" s="82"/>
      <c r="B29" s="85" t="s">
        <v>69</v>
      </c>
      <c r="C29" s="85"/>
      <c r="D29" s="85"/>
      <c r="E29" s="90"/>
      <c r="F29" s="88"/>
      <c r="G29" s="84"/>
    </row>
    <row r="30" spans="1:7" s="61" customFormat="1" ht="9.75">
      <c r="A30" s="82"/>
      <c r="B30" s="85"/>
      <c r="C30" s="85" t="s">
        <v>64</v>
      </c>
      <c r="D30" s="85"/>
      <c r="E30" s="90">
        <v>7.28</v>
      </c>
      <c r="F30" s="88"/>
      <c r="G30" s="84"/>
    </row>
    <row r="31" spans="1:7" s="61" customFormat="1" ht="9.75">
      <c r="A31" s="82"/>
      <c r="B31" s="85"/>
      <c r="C31" s="85" t="s">
        <v>70</v>
      </c>
      <c r="D31" s="85"/>
      <c r="E31" s="90"/>
      <c r="F31" s="88"/>
      <c r="G31" s="84"/>
    </row>
    <row r="32" spans="1:7" s="61" customFormat="1" ht="6.75" customHeight="1">
      <c r="A32" s="82"/>
      <c r="B32" s="85"/>
      <c r="C32" s="85"/>
      <c r="D32" s="85"/>
      <c r="E32" s="90"/>
      <c r="F32" s="88"/>
      <c r="G32" s="84"/>
    </row>
    <row r="33" spans="1:7" s="61" customFormat="1" ht="25.5" customHeight="1">
      <c r="A33" s="82"/>
      <c r="B33" s="85"/>
      <c r="C33" s="92" t="s">
        <v>77</v>
      </c>
      <c r="D33" s="85"/>
      <c r="E33" s="93">
        <v>7.35</v>
      </c>
      <c r="F33" s="94">
        <v>13.1</v>
      </c>
      <c r="G33" s="84"/>
    </row>
    <row r="34" spans="1:7" s="61" customFormat="1" ht="9.75">
      <c r="A34" s="82"/>
      <c r="B34" s="85"/>
      <c r="C34" s="85" t="s">
        <v>71</v>
      </c>
      <c r="D34" s="85"/>
      <c r="E34" s="90">
        <v>7.35</v>
      </c>
      <c r="F34" s="91">
        <v>13.1</v>
      </c>
      <c r="G34" s="84"/>
    </row>
    <row r="35" spans="1:7" s="61" customFormat="1" ht="9.75">
      <c r="A35" s="82"/>
      <c r="B35" s="85"/>
      <c r="C35" s="85"/>
      <c r="D35" s="85"/>
      <c r="E35" s="90"/>
      <c r="F35" s="88"/>
      <c r="G35" s="84"/>
    </row>
    <row r="36" spans="1:7" s="61" customFormat="1" ht="9.75">
      <c r="A36" s="82"/>
      <c r="B36" s="85"/>
      <c r="C36" s="85"/>
      <c r="D36" s="85"/>
      <c r="E36" s="90"/>
      <c r="F36" s="88"/>
      <c r="G36" s="84"/>
    </row>
    <row r="37" spans="1:7" s="61" customFormat="1" ht="9.75">
      <c r="A37" s="82"/>
      <c r="B37" s="85"/>
      <c r="C37" s="85" t="s">
        <v>72</v>
      </c>
      <c r="D37" s="85"/>
      <c r="E37" s="90">
        <v>7.4</v>
      </c>
      <c r="F37" s="91">
        <v>13.2</v>
      </c>
      <c r="G37" s="84"/>
    </row>
    <row r="38" spans="1:7" s="61" customFormat="1" ht="9.75">
      <c r="A38" s="82"/>
      <c r="B38" s="85"/>
      <c r="C38" s="85" t="s">
        <v>73</v>
      </c>
      <c r="D38" s="85"/>
      <c r="E38" s="90">
        <v>7.45</v>
      </c>
      <c r="F38" s="88">
        <v>13.15</v>
      </c>
      <c r="G38" s="84"/>
    </row>
    <row r="39" spans="1:7" s="61" customFormat="1" ht="9.75">
      <c r="A39" s="82"/>
      <c r="B39" s="85"/>
      <c r="C39" s="85" t="s">
        <v>74</v>
      </c>
      <c r="D39" s="85"/>
      <c r="E39" s="90">
        <v>7.48</v>
      </c>
      <c r="F39" s="88">
        <v>13.18</v>
      </c>
      <c r="G39" s="84"/>
    </row>
    <row r="40" spans="1:7" s="61" customFormat="1" ht="9.75">
      <c r="A40" s="82"/>
      <c r="B40" s="85"/>
      <c r="C40" s="85" t="s">
        <v>75</v>
      </c>
      <c r="D40" s="85"/>
      <c r="E40" s="90">
        <v>7.51</v>
      </c>
      <c r="F40" s="88">
        <v>13.21</v>
      </c>
      <c r="G40" s="84"/>
    </row>
    <row r="41" spans="1:7" s="65" customFormat="1" ht="20.25">
      <c r="A41" s="95"/>
      <c r="B41" s="96"/>
      <c r="C41" s="97" t="s">
        <v>76</v>
      </c>
      <c r="D41" s="96"/>
      <c r="E41" s="98">
        <v>7.55</v>
      </c>
      <c r="F41" s="99">
        <v>13.1</v>
      </c>
      <c r="G41" s="100"/>
    </row>
    <row r="42" spans="3:6" s="65" customFormat="1" ht="9.75">
      <c r="C42" s="2"/>
      <c r="E42" s="66"/>
      <c r="F42" s="68"/>
    </row>
    <row r="43" spans="3:6" s="65" customFormat="1" ht="9.75">
      <c r="C43" s="2"/>
      <c r="E43" s="66"/>
      <c r="F43" s="68"/>
    </row>
    <row r="44" spans="1:6" s="65" customFormat="1" ht="9.75">
      <c r="A44" s="77" t="s">
        <v>156</v>
      </c>
      <c r="C44" s="2"/>
      <c r="E44" s="66"/>
      <c r="F44" s="68"/>
    </row>
    <row r="45" spans="3:5" s="61" customFormat="1" ht="9.75">
      <c r="C45" s="61" t="s">
        <v>154</v>
      </c>
      <c r="E45" s="64"/>
    </row>
    <row r="46" spans="3:5" s="61" customFormat="1" ht="9.75">
      <c r="C46" s="61" t="s">
        <v>155</v>
      </c>
      <c r="E46" s="64"/>
    </row>
    <row r="47" s="61" customFormat="1" ht="9.75">
      <c r="E47" s="64"/>
    </row>
    <row r="48" s="61" customFormat="1" ht="9.75">
      <c r="G48" s="67"/>
    </row>
    <row r="49" s="61" customFormat="1" ht="9.75">
      <c r="A49" s="61" t="s">
        <v>151</v>
      </c>
    </row>
    <row r="50" spans="1:5" s="61" customFormat="1" ht="9.75">
      <c r="A50" s="61" t="s">
        <v>152</v>
      </c>
      <c r="B50" s="3"/>
      <c r="E50" s="64"/>
    </row>
    <row r="51" s="61" customFormat="1" ht="9.75">
      <c r="E51" s="64"/>
    </row>
    <row r="52" s="61" customFormat="1" ht="9.75">
      <c r="E52" s="64"/>
    </row>
    <row r="53" spans="1:5" s="61" customFormat="1" ht="9.75">
      <c r="A53" s="74" t="s">
        <v>78</v>
      </c>
      <c r="B53" s="74"/>
      <c r="C53" s="74"/>
      <c r="D53" s="74"/>
      <c r="E53" s="75">
        <f>+E41-E17</f>
        <v>0.4500000000000002</v>
      </c>
    </row>
    <row r="54" spans="1:5" s="61" customFormat="1" ht="9.75">
      <c r="A54" s="74" t="s">
        <v>79</v>
      </c>
      <c r="B54" s="74"/>
      <c r="C54" s="74"/>
      <c r="D54" s="74"/>
      <c r="E54" s="75">
        <f>+F28-F17</f>
        <v>0.20000000000000107</v>
      </c>
    </row>
    <row r="55" s="61" customFormat="1" ht="9.75">
      <c r="E55" s="64"/>
    </row>
    <row r="56" s="61" customFormat="1" ht="9.75">
      <c r="E56" s="64"/>
    </row>
    <row r="57" s="61" customFormat="1" ht="9.75">
      <c r="E57" s="64"/>
    </row>
    <row r="58" s="61" customFormat="1" ht="9.75"/>
    <row r="59" s="61" customFormat="1" ht="9.75"/>
    <row r="60" s="61" customFormat="1" ht="9.75">
      <c r="E60" s="64"/>
    </row>
    <row r="61" s="61" customFormat="1" ht="9.75">
      <c r="E61" s="64"/>
    </row>
    <row r="62" s="61" customFormat="1" ht="9.75">
      <c r="E62" s="64"/>
    </row>
    <row r="63" s="61" customFormat="1" ht="9.75">
      <c r="E63" s="64"/>
    </row>
    <row r="64" s="61" customFormat="1" ht="9.75">
      <c r="E64" s="64"/>
    </row>
    <row r="65" s="61" customFormat="1" ht="9.75">
      <c r="E65" s="64"/>
    </row>
    <row r="66" s="61" customFormat="1" ht="9.75">
      <c r="E66" s="64"/>
    </row>
    <row r="67" s="61" customFormat="1" ht="9.75">
      <c r="E67" s="64"/>
    </row>
    <row r="68" s="61" customFormat="1" ht="9.75">
      <c r="E68" s="64"/>
    </row>
    <row r="69" s="61" customFormat="1" ht="9.75">
      <c r="E69" s="64"/>
    </row>
    <row r="70" spans="3:5" ht="12.75">
      <c r="C70" s="61"/>
      <c r="E70" s="64"/>
    </row>
    <row r="71" spans="3:5" ht="12.75">
      <c r="C71" s="61"/>
      <c r="E71" s="64"/>
    </row>
    <row r="72" spans="3:5" ht="12.75">
      <c r="C72" s="61"/>
      <c r="E72" s="64"/>
    </row>
    <row r="73" spans="3:5" ht="12.75">
      <c r="C73" s="61"/>
      <c r="E73" s="64"/>
    </row>
    <row r="74" spans="3:5" ht="12.75">
      <c r="C74" s="61"/>
      <c r="E74" s="64"/>
    </row>
    <row r="75" spans="3:5" ht="12.75">
      <c r="C75" s="61"/>
      <c r="E75" s="64"/>
    </row>
    <row r="76" spans="3:5" ht="12.75">
      <c r="C76" s="61"/>
      <c r="E76" s="64"/>
    </row>
    <row r="77" spans="3:5" ht="12.75">
      <c r="C77" s="61"/>
      <c r="E77" s="64"/>
    </row>
    <row r="78" spans="3:5" ht="12.75">
      <c r="C78" s="61"/>
      <c r="E78" s="64"/>
    </row>
    <row r="79" spans="3:5" ht="12.75">
      <c r="C79" s="61"/>
      <c r="E79" s="64"/>
    </row>
    <row r="80" ht="12.75">
      <c r="C80" s="61"/>
    </row>
    <row r="81" ht="12.75">
      <c r="C81" s="61"/>
    </row>
    <row r="82" ht="12.75">
      <c r="C82" s="61"/>
    </row>
    <row r="83" ht="12.75">
      <c r="C83" s="61"/>
    </row>
    <row r="84" ht="12.75">
      <c r="C84" s="61"/>
    </row>
    <row r="85" ht="12.75">
      <c r="C85" s="61"/>
    </row>
    <row r="86" ht="12.75">
      <c r="C86" s="61"/>
    </row>
    <row r="87" ht="12.75">
      <c r="C87" s="61"/>
    </row>
    <row r="88" ht="12.75">
      <c r="C88" s="61"/>
    </row>
    <row r="89" ht="12.75">
      <c r="C89" s="61"/>
    </row>
    <row r="90" ht="12.75">
      <c r="C90" s="61"/>
    </row>
    <row r="91" ht="12.75">
      <c r="C91" s="61"/>
    </row>
    <row r="92" ht="12.75">
      <c r="C92" s="61"/>
    </row>
    <row r="93" ht="12.75">
      <c r="C93" s="61"/>
    </row>
    <row r="94" ht="12.75">
      <c r="C94" s="61"/>
    </row>
    <row r="95" ht="12.75">
      <c r="C95" s="61"/>
    </row>
    <row r="96" ht="12.75">
      <c r="C96" s="61"/>
    </row>
    <row r="97" ht="12.75">
      <c r="C97" s="61"/>
    </row>
    <row r="98" ht="12.75">
      <c r="C98" s="61"/>
    </row>
    <row r="99" ht="12.75">
      <c r="C99" s="61"/>
    </row>
    <row r="100" ht="12.75">
      <c r="C100" s="61"/>
    </row>
    <row r="101" ht="12.75">
      <c r="C101" s="61"/>
    </row>
    <row r="102" ht="12.75">
      <c r="C102" s="61"/>
    </row>
    <row r="103" ht="12.75">
      <c r="C103" s="61"/>
    </row>
    <row r="104" ht="12.75">
      <c r="C104" s="61"/>
    </row>
    <row r="105" ht="12.75">
      <c r="C105" s="61"/>
    </row>
    <row r="106" ht="12.75">
      <c r="C106" s="61"/>
    </row>
    <row r="107" ht="12.75">
      <c r="C107" s="61"/>
    </row>
    <row r="108" ht="12.75">
      <c r="C108" s="61"/>
    </row>
    <row r="109" ht="12.75">
      <c r="C109" s="61"/>
    </row>
    <row r="110" ht="12.75">
      <c r="C110" s="61"/>
    </row>
    <row r="111" ht="12.75">
      <c r="C111" s="61"/>
    </row>
    <row r="112" ht="12.75">
      <c r="C112" s="61"/>
    </row>
    <row r="113" ht="12.75">
      <c r="C113" s="61"/>
    </row>
    <row r="114" ht="12.75">
      <c r="C114" s="61"/>
    </row>
    <row r="115" ht="12.75">
      <c r="C115" s="61"/>
    </row>
    <row r="116" ht="12.75">
      <c r="C116" s="61"/>
    </row>
    <row r="117" ht="12.75">
      <c r="C117" s="61"/>
    </row>
    <row r="118" ht="12.75">
      <c r="C118" s="61"/>
    </row>
    <row r="119" ht="12.75">
      <c r="C119" s="61"/>
    </row>
    <row r="120" ht="12.75">
      <c r="C120" s="61"/>
    </row>
    <row r="121" ht="12.75">
      <c r="C121" s="61"/>
    </row>
    <row r="122" ht="12.75">
      <c r="C122" s="61"/>
    </row>
    <row r="123" ht="12.75">
      <c r="C123" s="61"/>
    </row>
    <row r="124" ht="12.75">
      <c r="C124" s="61"/>
    </row>
    <row r="125" ht="12.75">
      <c r="C125" s="61"/>
    </row>
    <row r="126" ht="12.75">
      <c r="C126" s="61"/>
    </row>
    <row r="127" ht="12.75">
      <c r="C127" s="61"/>
    </row>
    <row r="128" ht="12.75">
      <c r="C128" s="61"/>
    </row>
    <row r="129" ht="12.75">
      <c r="C129" s="61"/>
    </row>
    <row r="130" ht="12.75">
      <c r="C130" s="61"/>
    </row>
    <row r="131" ht="12.75">
      <c r="C131" s="61"/>
    </row>
    <row r="132" ht="12.75">
      <c r="C132" s="61"/>
    </row>
    <row r="133" ht="12.75">
      <c r="C133" s="61"/>
    </row>
    <row r="134" ht="12.75">
      <c r="C134" s="61"/>
    </row>
    <row r="135" ht="12.75">
      <c r="C135" s="61"/>
    </row>
    <row r="136" ht="12.75">
      <c r="C136" s="61"/>
    </row>
    <row r="137" ht="12.75">
      <c r="C137" s="61"/>
    </row>
    <row r="138" ht="12.75">
      <c r="C138" s="61"/>
    </row>
    <row r="139" ht="12.75">
      <c r="C139" s="61"/>
    </row>
    <row r="140" ht="12.75">
      <c r="C140" s="61"/>
    </row>
    <row r="141" ht="12.75">
      <c r="C141" s="61"/>
    </row>
    <row r="142" ht="12.75">
      <c r="C142" s="61"/>
    </row>
    <row r="143" ht="12.75">
      <c r="C143" s="61"/>
    </row>
    <row r="144" ht="12.75">
      <c r="C144" s="61"/>
    </row>
    <row r="145" ht="12.75">
      <c r="C145" s="61"/>
    </row>
    <row r="146" ht="12.75">
      <c r="C146" s="61"/>
    </row>
    <row r="147" ht="12.75">
      <c r="C147" s="61"/>
    </row>
    <row r="148" ht="12.75">
      <c r="C148" s="61"/>
    </row>
    <row r="149" ht="12.75">
      <c r="C149" s="61"/>
    </row>
    <row r="150" ht="12.75">
      <c r="C150" s="61"/>
    </row>
    <row r="151" ht="12.75">
      <c r="C151" s="61"/>
    </row>
    <row r="152" ht="12.75">
      <c r="C152" s="61"/>
    </row>
    <row r="153" ht="12.75">
      <c r="C153" s="61"/>
    </row>
    <row r="154" ht="12.75">
      <c r="C154" s="61"/>
    </row>
    <row r="155" ht="12.75">
      <c r="C155" s="61"/>
    </row>
    <row r="156" ht="12.75">
      <c r="C156" s="61"/>
    </row>
    <row r="157" ht="12.75">
      <c r="C157" s="61"/>
    </row>
    <row r="158" ht="12.75">
      <c r="C158" s="61"/>
    </row>
    <row r="159" ht="12.75">
      <c r="C159" s="61"/>
    </row>
    <row r="160" ht="12.75">
      <c r="C160" s="61"/>
    </row>
    <row r="161" ht="12.75">
      <c r="C161" s="61"/>
    </row>
    <row r="162" ht="12.75">
      <c r="C162" s="61"/>
    </row>
    <row r="163" ht="12.75">
      <c r="C163" s="61"/>
    </row>
    <row r="164" ht="12.75">
      <c r="C164" s="61"/>
    </row>
    <row r="165" ht="12.75">
      <c r="C165" s="61"/>
    </row>
    <row r="166" ht="12.75">
      <c r="C166" s="61"/>
    </row>
    <row r="167" ht="12.75">
      <c r="C167" s="61"/>
    </row>
    <row r="168" ht="12.75">
      <c r="C168" s="61"/>
    </row>
    <row r="169" ht="12.75">
      <c r="C169" s="61"/>
    </row>
    <row r="170" ht="12.75">
      <c r="C170" s="61"/>
    </row>
    <row r="171" ht="12.75">
      <c r="C171" s="61"/>
    </row>
    <row r="172" ht="12.75">
      <c r="C172" s="61"/>
    </row>
    <row r="173" ht="12.75">
      <c r="C173" s="61"/>
    </row>
    <row r="174" ht="12.75">
      <c r="C174" s="61"/>
    </row>
    <row r="175" ht="12.75">
      <c r="C175" s="61"/>
    </row>
    <row r="176" ht="12.75">
      <c r="C176" s="61"/>
    </row>
    <row r="177" ht="12.75">
      <c r="C177" s="61"/>
    </row>
    <row r="178" ht="12.75">
      <c r="C178" s="61"/>
    </row>
    <row r="179" ht="12.75">
      <c r="C179" s="61"/>
    </row>
    <row r="180" ht="12.75">
      <c r="C180" s="61"/>
    </row>
    <row r="181" ht="12.75">
      <c r="C181" s="61"/>
    </row>
    <row r="182" ht="12.75">
      <c r="C182" s="61"/>
    </row>
    <row r="183" ht="12.75">
      <c r="C183" s="61"/>
    </row>
    <row r="184" ht="12.75">
      <c r="C184" s="61"/>
    </row>
    <row r="185" ht="12.75">
      <c r="C185" s="61"/>
    </row>
    <row r="186" ht="12.75">
      <c r="C186" s="61"/>
    </row>
    <row r="187" ht="12.75">
      <c r="C187" s="61"/>
    </row>
    <row r="188" ht="12.75">
      <c r="C188" s="61"/>
    </row>
    <row r="189" ht="12.75">
      <c r="C189" s="61"/>
    </row>
    <row r="190" ht="12.75">
      <c r="C190" s="61"/>
    </row>
    <row r="191" ht="12.75">
      <c r="C191" s="61"/>
    </row>
    <row r="192" ht="12.75">
      <c r="C192" s="61"/>
    </row>
    <row r="193" ht="12.75">
      <c r="C193" s="61"/>
    </row>
    <row r="194" ht="12.75">
      <c r="C194" s="61"/>
    </row>
    <row r="195" ht="12.75">
      <c r="C195" s="61"/>
    </row>
    <row r="196" ht="12.75">
      <c r="C196" s="61"/>
    </row>
    <row r="197" ht="12.75">
      <c r="C197" s="61"/>
    </row>
    <row r="198" ht="12.75">
      <c r="C198" s="61"/>
    </row>
    <row r="199" ht="12.75">
      <c r="C199" s="61"/>
    </row>
    <row r="200" ht="12.75">
      <c r="C200" s="61"/>
    </row>
    <row r="201" ht="12.75">
      <c r="C201" s="61"/>
    </row>
    <row r="202" ht="12.75">
      <c r="C202" s="61"/>
    </row>
    <row r="203" ht="12.75">
      <c r="C203" s="61"/>
    </row>
    <row r="204" ht="12.75">
      <c r="C204" s="61"/>
    </row>
    <row r="205" ht="12.75">
      <c r="C205" s="61"/>
    </row>
    <row r="206" ht="12.75">
      <c r="C206" s="61"/>
    </row>
    <row r="207" ht="12.75">
      <c r="C207" s="61"/>
    </row>
    <row r="208" ht="12.75">
      <c r="C208" s="61"/>
    </row>
    <row r="209" ht="12.75">
      <c r="C209" s="61"/>
    </row>
    <row r="210" ht="12.75">
      <c r="C210" s="61"/>
    </row>
    <row r="211" ht="12.75">
      <c r="C211" s="61"/>
    </row>
    <row r="212" ht="12.75">
      <c r="C212" s="61"/>
    </row>
    <row r="213" ht="12.75">
      <c r="C213" s="61"/>
    </row>
    <row r="214" ht="12.75">
      <c r="C214" s="61"/>
    </row>
    <row r="215" ht="12.75">
      <c r="C215" s="61"/>
    </row>
    <row r="216" ht="12.75">
      <c r="C216" s="61"/>
    </row>
    <row r="217" ht="12.75">
      <c r="C217" s="61"/>
    </row>
    <row r="218" ht="12.75">
      <c r="C218" s="61"/>
    </row>
    <row r="219" ht="12.75">
      <c r="C219" s="61"/>
    </row>
    <row r="220" ht="12.75">
      <c r="C220" s="61"/>
    </row>
    <row r="221" ht="12.75">
      <c r="C221" s="61"/>
    </row>
    <row r="222" ht="12.75">
      <c r="C222" s="61"/>
    </row>
    <row r="223" ht="12.75">
      <c r="C223" s="61"/>
    </row>
    <row r="224" ht="12.75">
      <c r="C224" s="61"/>
    </row>
    <row r="225" ht="12.75">
      <c r="C225" s="61"/>
    </row>
    <row r="226" ht="12.75">
      <c r="C226" s="61"/>
    </row>
    <row r="227" ht="12.75">
      <c r="C227" s="61"/>
    </row>
    <row r="228" ht="12.75">
      <c r="C228" s="61"/>
    </row>
    <row r="229" ht="12.75">
      <c r="C229" s="61"/>
    </row>
    <row r="230" ht="12.75">
      <c r="C230" s="61"/>
    </row>
    <row r="231" ht="12.75">
      <c r="C231" s="61"/>
    </row>
    <row r="232" ht="12.75">
      <c r="C232" s="61"/>
    </row>
    <row r="233" ht="12.75">
      <c r="C233" s="61"/>
    </row>
    <row r="234" ht="12.75">
      <c r="C234" s="61"/>
    </row>
    <row r="235" ht="12.75">
      <c r="C235" s="61"/>
    </row>
    <row r="236" ht="12.75">
      <c r="C236" s="61"/>
    </row>
    <row r="237" ht="12.75">
      <c r="C237" s="61"/>
    </row>
    <row r="238" ht="12.75">
      <c r="C238" s="61"/>
    </row>
    <row r="239" ht="12.75">
      <c r="C239" s="61"/>
    </row>
    <row r="240" ht="12.75">
      <c r="C240" s="61"/>
    </row>
    <row r="241" ht="12.75">
      <c r="C241" s="61"/>
    </row>
    <row r="242" ht="12.75">
      <c r="C242" s="6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A1">
      <selection activeCell="F49" sqref="A1:F49"/>
    </sheetView>
  </sheetViews>
  <sheetFormatPr defaultColWidth="9.140625" defaultRowHeight="12.75"/>
  <cols>
    <col min="1" max="1" width="3.421875" style="0" customWidth="1"/>
    <col min="2" max="2" width="12.8515625" style="0" customWidth="1"/>
    <col min="3" max="3" width="22.8515625" style="0" customWidth="1"/>
    <col min="4" max="4" width="5.57421875" style="0" customWidth="1"/>
    <col min="5" max="5" width="7.28125" style="0" customWidth="1"/>
    <col min="6" max="6" width="7.7109375" style="0" customWidth="1"/>
  </cols>
  <sheetData>
    <row r="1" spans="1:2" ht="21">
      <c r="A1" s="56" t="s">
        <v>100</v>
      </c>
      <c r="B1" s="57"/>
    </row>
    <row r="2" spans="1:2" ht="9.75" customHeight="1">
      <c r="A2" s="56"/>
      <c r="B2" s="57"/>
    </row>
    <row r="3" spans="1:6" ht="12.75">
      <c r="A3" s="53"/>
      <c r="B3" s="53"/>
      <c r="C3" s="53"/>
      <c r="D3" s="53"/>
      <c r="E3" s="53"/>
      <c r="F3" s="53"/>
    </row>
    <row r="4" spans="1:6" ht="15">
      <c r="A4" s="53" t="s">
        <v>46</v>
      </c>
      <c r="B4" s="53"/>
      <c r="C4" s="53"/>
      <c r="D4" s="53"/>
      <c r="E4" s="53"/>
      <c r="F4" s="53"/>
    </row>
    <row r="5" spans="1:6" ht="12.75">
      <c r="A5" s="53"/>
      <c r="B5" s="53"/>
      <c r="C5" s="53"/>
      <c r="D5" s="53"/>
      <c r="E5" s="53"/>
      <c r="F5" s="53"/>
    </row>
    <row r="6" s="55" customFormat="1" ht="12.75"/>
    <row r="7" s="55" customFormat="1" ht="12.75"/>
    <row r="8" spans="1:6" ht="12.75">
      <c r="A8" s="101"/>
      <c r="B8" s="102"/>
      <c r="C8" s="102"/>
      <c r="D8" s="102"/>
      <c r="E8" s="80" t="s">
        <v>153</v>
      </c>
      <c r="F8" s="103" t="s">
        <v>153</v>
      </c>
    </row>
    <row r="9" spans="1:6" ht="12.75">
      <c r="A9" s="104"/>
      <c r="B9" s="83" t="s">
        <v>56</v>
      </c>
      <c r="C9" s="83" t="s">
        <v>57</v>
      </c>
      <c r="D9" s="83"/>
      <c r="E9" s="105" t="s">
        <v>54</v>
      </c>
      <c r="F9" s="106" t="s">
        <v>55</v>
      </c>
    </row>
    <row r="10" spans="1:6" ht="12.75">
      <c r="A10" s="82"/>
      <c r="B10" s="85"/>
      <c r="C10" s="85"/>
      <c r="D10" s="85"/>
      <c r="E10" s="86"/>
      <c r="F10" s="84"/>
    </row>
    <row r="11" spans="1:6" ht="12.75">
      <c r="A11" s="82"/>
      <c r="B11" s="85"/>
      <c r="C11" s="87"/>
      <c r="D11" s="85"/>
      <c r="E11" s="86"/>
      <c r="F11" s="84"/>
    </row>
    <row r="12" spans="1:6" ht="12.75">
      <c r="A12" s="82"/>
      <c r="B12" s="85"/>
      <c r="C12" s="89"/>
      <c r="D12" s="85"/>
      <c r="E12" s="86"/>
      <c r="F12" s="84"/>
    </row>
    <row r="13" spans="1:6" ht="12.75">
      <c r="A13" s="82"/>
      <c r="B13" s="85"/>
      <c r="C13" s="89"/>
      <c r="D13" s="85"/>
      <c r="E13" s="86"/>
      <c r="F13" s="84"/>
    </row>
    <row r="14" spans="1:6" ht="12.75">
      <c r="A14" s="82"/>
      <c r="B14" s="85"/>
      <c r="C14" s="85" t="s">
        <v>80</v>
      </c>
      <c r="D14" s="85"/>
      <c r="E14" s="128">
        <v>7.1</v>
      </c>
      <c r="F14" s="107">
        <v>13.45</v>
      </c>
    </row>
    <row r="15" spans="1:6" ht="12.75">
      <c r="A15" s="82"/>
      <c r="B15" s="85" t="s">
        <v>81</v>
      </c>
      <c r="C15" s="85"/>
      <c r="D15" s="85"/>
      <c r="E15" s="128"/>
      <c r="F15" s="108"/>
    </row>
    <row r="16" spans="1:6" ht="15" customHeight="1">
      <c r="A16" s="82"/>
      <c r="B16" s="85"/>
      <c r="C16" s="109" t="s">
        <v>82</v>
      </c>
      <c r="D16" s="85"/>
      <c r="E16" s="128">
        <v>7.15</v>
      </c>
      <c r="F16" s="108">
        <v>13.42</v>
      </c>
    </row>
    <row r="17" spans="1:6" ht="12.75">
      <c r="A17" s="82"/>
      <c r="B17" s="85"/>
      <c r="C17" s="85" t="s">
        <v>83</v>
      </c>
      <c r="D17" s="85"/>
      <c r="E17" s="128"/>
      <c r="F17" s="108"/>
    </row>
    <row r="18" spans="1:6" ht="12.75">
      <c r="A18" s="82"/>
      <c r="B18" s="85"/>
      <c r="C18" s="85" t="s">
        <v>84</v>
      </c>
      <c r="D18" s="85"/>
      <c r="E18" s="128">
        <v>7.18</v>
      </c>
      <c r="F18" s="108">
        <v>13.39</v>
      </c>
    </row>
    <row r="19" spans="1:6" ht="12.75">
      <c r="A19" s="82"/>
      <c r="B19" s="85"/>
      <c r="C19" s="85" t="s">
        <v>85</v>
      </c>
      <c r="D19" s="85"/>
      <c r="E19" s="128"/>
      <c r="F19" s="108"/>
    </row>
    <row r="20" spans="1:6" ht="12.75">
      <c r="A20" s="82"/>
      <c r="B20" s="85" t="s">
        <v>73</v>
      </c>
      <c r="C20" s="85"/>
      <c r="D20" s="85"/>
      <c r="E20" s="128"/>
      <c r="F20" s="108"/>
    </row>
    <row r="21" spans="1:6" ht="12.75">
      <c r="A21" s="82"/>
      <c r="B21" s="85"/>
      <c r="C21" s="85" t="s">
        <v>86</v>
      </c>
      <c r="D21" s="85"/>
      <c r="E21" s="128"/>
      <c r="F21" s="108"/>
    </row>
    <row r="22" spans="1:6" ht="12.75">
      <c r="A22" s="82"/>
      <c r="B22" s="85"/>
      <c r="C22" s="85" t="s">
        <v>87</v>
      </c>
      <c r="D22" s="85"/>
      <c r="E22" s="128"/>
      <c r="F22" s="108"/>
    </row>
    <row r="23" spans="1:6" ht="12.75">
      <c r="A23" s="82"/>
      <c r="B23" s="85"/>
      <c r="C23" s="85" t="s">
        <v>88</v>
      </c>
      <c r="D23" s="85"/>
      <c r="E23" s="128">
        <v>7.2</v>
      </c>
      <c r="F23" s="107">
        <v>13.38</v>
      </c>
    </row>
    <row r="24" spans="1:6" ht="12.75">
      <c r="A24" s="82"/>
      <c r="B24" s="85"/>
      <c r="C24" s="85" t="s">
        <v>89</v>
      </c>
      <c r="D24" s="89"/>
      <c r="E24" s="128"/>
      <c r="F24" s="108"/>
    </row>
    <row r="25" spans="1:6" ht="12.75">
      <c r="A25" s="82"/>
      <c r="B25" s="85"/>
      <c r="C25" s="85" t="s">
        <v>90</v>
      </c>
      <c r="D25" s="85"/>
      <c r="E25" s="128"/>
      <c r="F25" s="107"/>
    </row>
    <row r="26" spans="1:6" ht="12.75">
      <c r="A26" s="82"/>
      <c r="B26" s="85" t="s">
        <v>91</v>
      </c>
      <c r="C26" s="85"/>
      <c r="D26" s="85"/>
      <c r="E26" s="128"/>
      <c r="F26" s="108"/>
    </row>
    <row r="27" spans="1:6" ht="12.75">
      <c r="A27" s="82"/>
      <c r="B27" s="85"/>
      <c r="C27" s="85" t="s">
        <v>92</v>
      </c>
      <c r="D27" s="85"/>
      <c r="E27" s="128">
        <v>7.23</v>
      </c>
      <c r="F27" s="108">
        <v>13.34</v>
      </c>
    </row>
    <row r="28" spans="1:6" ht="12.75">
      <c r="A28" s="82"/>
      <c r="B28" s="85" t="s">
        <v>93</v>
      </c>
      <c r="C28" s="85"/>
      <c r="D28" s="85"/>
      <c r="E28" s="128"/>
      <c r="F28" s="108"/>
    </row>
    <row r="29" spans="1:6" ht="12.75">
      <c r="A29" s="82"/>
      <c r="B29" s="85" t="s">
        <v>94</v>
      </c>
      <c r="C29" s="85"/>
      <c r="D29" s="85"/>
      <c r="E29" s="128"/>
      <c r="F29" s="108"/>
    </row>
    <row r="30" spans="1:6" ht="20.25">
      <c r="A30" s="82"/>
      <c r="B30" s="85"/>
      <c r="C30" s="110" t="s">
        <v>95</v>
      </c>
      <c r="D30" s="85"/>
      <c r="E30" s="128">
        <v>7.28</v>
      </c>
      <c r="F30" s="108">
        <v>13.29</v>
      </c>
    </row>
    <row r="31" spans="1:6" ht="12.75">
      <c r="A31" s="82"/>
      <c r="B31" s="85" t="s">
        <v>94</v>
      </c>
      <c r="C31" s="85"/>
      <c r="D31" s="85"/>
      <c r="E31" s="128"/>
      <c r="F31" s="108"/>
    </row>
    <row r="32" spans="1:6" ht="12.75">
      <c r="A32" s="82"/>
      <c r="B32" s="85"/>
      <c r="C32" s="85" t="s">
        <v>96</v>
      </c>
      <c r="D32" s="85"/>
      <c r="E32" s="128">
        <v>7.45</v>
      </c>
      <c r="F32" s="108">
        <v>13.23</v>
      </c>
    </row>
    <row r="33" spans="1:6" ht="4.5" customHeight="1">
      <c r="A33" s="82"/>
      <c r="B33" s="85"/>
      <c r="C33" s="85"/>
      <c r="D33" s="85"/>
      <c r="E33" s="128"/>
      <c r="F33" s="108"/>
    </row>
    <row r="34" spans="1:6" ht="12.75">
      <c r="A34" s="82"/>
      <c r="B34" s="85"/>
      <c r="C34" s="85" t="s">
        <v>97</v>
      </c>
      <c r="D34" s="85"/>
      <c r="E34" s="128">
        <v>7.35</v>
      </c>
      <c r="F34" s="107">
        <v>13.2</v>
      </c>
    </row>
    <row r="35" spans="1:6" ht="12.75">
      <c r="A35" s="82"/>
      <c r="B35" s="85"/>
      <c r="C35" s="85" t="s">
        <v>98</v>
      </c>
      <c r="D35" s="85"/>
      <c r="E35" s="128"/>
      <c r="F35" s="107"/>
    </row>
    <row r="36" spans="1:6" ht="12.75">
      <c r="A36" s="82"/>
      <c r="B36" s="85" t="s">
        <v>91</v>
      </c>
      <c r="C36" s="85"/>
      <c r="D36" s="85"/>
      <c r="E36" s="128"/>
      <c r="F36" s="108"/>
    </row>
    <row r="37" spans="1:6" ht="12.75">
      <c r="A37" s="82"/>
      <c r="B37" s="85" t="s">
        <v>99</v>
      </c>
      <c r="C37" s="85"/>
      <c r="D37" s="85"/>
      <c r="E37" s="128"/>
      <c r="F37" s="108"/>
    </row>
    <row r="38" spans="1:6" ht="12.75">
      <c r="A38" s="82"/>
      <c r="B38" s="85" t="s">
        <v>74</v>
      </c>
      <c r="C38" s="85"/>
      <c r="D38" s="85"/>
      <c r="E38" s="128"/>
      <c r="F38" s="108"/>
    </row>
    <row r="39" spans="1:6" ht="12.75">
      <c r="A39" s="82"/>
      <c r="B39" s="85" t="s">
        <v>75</v>
      </c>
      <c r="C39" s="85"/>
      <c r="D39" s="85"/>
      <c r="E39" s="128"/>
      <c r="F39" s="108"/>
    </row>
    <row r="40" spans="1:6" ht="17.25" customHeight="1">
      <c r="A40" s="111"/>
      <c r="B40" s="96"/>
      <c r="C40" s="97" t="s">
        <v>76</v>
      </c>
      <c r="D40" s="96"/>
      <c r="E40" s="129">
        <v>7.45</v>
      </c>
      <c r="F40" s="112">
        <v>13.1</v>
      </c>
    </row>
    <row r="41" spans="1:6" ht="12.75">
      <c r="A41" s="61"/>
      <c r="B41" s="3"/>
      <c r="C41" s="63"/>
      <c r="D41" s="61"/>
      <c r="E41" s="61"/>
      <c r="F41" s="70"/>
    </row>
    <row r="42" spans="1:6" ht="12.75">
      <c r="A42" s="61"/>
      <c r="B42" s="61"/>
      <c r="C42" s="61"/>
      <c r="D42" s="61"/>
      <c r="E42" s="61"/>
      <c r="F42" s="70"/>
    </row>
    <row r="43" spans="1:6" ht="12.75">
      <c r="A43" s="61" t="s">
        <v>151</v>
      </c>
      <c r="B43" s="61"/>
      <c r="C43" s="61"/>
      <c r="D43" s="61"/>
      <c r="E43" s="61"/>
      <c r="F43" s="70"/>
    </row>
    <row r="44" spans="1:6" ht="12.75">
      <c r="A44" s="61" t="s">
        <v>152</v>
      </c>
      <c r="F44" s="5"/>
    </row>
    <row r="45" ht="12.75">
      <c r="F45" s="5"/>
    </row>
    <row r="46" ht="12.75">
      <c r="F46" s="5"/>
    </row>
    <row r="47" spans="2:6" ht="12.75">
      <c r="B47" s="72" t="s">
        <v>78</v>
      </c>
      <c r="C47" s="72"/>
      <c r="D47" s="73">
        <f>+E40-E14</f>
        <v>0.35000000000000053</v>
      </c>
      <c r="F47" s="5"/>
    </row>
    <row r="48" spans="2:6" ht="12.75">
      <c r="B48" s="72" t="s">
        <v>79</v>
      </c>
      <c r="C48" s="72"/>
      <c r="D48" s="73">
        <f>+F14-F40</f>
        <v>0.34999999999999964</v>
      </c>
      <c r="F48" s="5"/>
    </row>
    <row r="49" ht="12.75">
      <c r="F49" s="5"/>
    </row>
    <row r="50" ht="12.75">
      <c r="F50" s="5"/>
    </row>
    <row r="51" ht="12.75">
      <c r="F51" s="5"/>
    </row>
    <row r="52" ht="12.75">
      <c r="F52" s="5"/>
    </row>
    <row r="53" ht="12.75">
      <c r="F53" s="5"/>
    </row>
    <row r="54" ht="12.75">
      <c r="F54" s="5"/>
    </row>
    <row r="55" ht="12.75">
      <c r="F55" s="5"/>
    </row>
    <row r="56" ht="12.75">
      <c r="F56" s="5"/>
    </row>
    <row r="57" ht="12.75">
      <c r="F57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G55" sqref="A1:G55"/>
    </sheetView>
  </sheetViews>
  <sheetFormatPr defaultColWidth="9.140625" defaultRowHeight="12.75"/>
  <cols>
    <col min="1" max="1" width="6.28125" style="0" customWidth="1"/>
    <col min="2" max="2" width="17.7109375" style="0" customWidth="1"/>
    <col min="3" max="3" width="20.421875" style="0" customWidth="1"/>
    <col min="4" max="4" width="6.8515625" style="0" customWidth="1"/>
    <col min="5" max="5" width="9.7109375" style="0" customWidth="1"/>
    <col min="6" max="6" width="10.140625" style="0" customWidth="1"/>
  </cols>
  <sheetData>
    <row r="1" spans="1:2" ht="21">
      <c r="A1" s="56" t="s">
        <v>40</v>
      </c>
      <c r="B1" s="57"/>
    </row>
    <row r="2" spans="1:2" ht="13.5" customHeight="1">
      <c r="A2" s="56"/>
      <c r="B2" s="57"/>
    </row>
    <row r="3" spans="1:7" ht="12.75">
      <c r="A3" s="53"/>
      <c r="B3" s="53"/>
      <c r="C3" s="53"/>
      <c r="D3" s="53"/>
      <c r="E3" s="53"/>
      <c r="F3" s="53"/>
      <c r="G3" s="55"/>
    </row>
    <row r="4" spans="1:7" ht="15">
      <c r="A4" s="53" t="s">
        <v>45</v>
      </c>
      <c r="B4" s="53"/>
      <c r="C4" s="53"/>
      <c r="D4" s="53"/>
      <c r="E4" s="53"/>
      <c r="F4" s="53"/>
      <c r="G4" s="55"/>
    </row>
    <row r="5" spans="1:7" ht="12.75">
      <c r="A5" s="53"/>
      <c r="B5" s="53"/>
      <c r="C5" s="53"/>
      <c r="D5" s="53" t="s">
        <v>157</v>
      </c>
      <c r="E5" s="53"/>
      <c r="F5" s="53"/>
      <c r="G5" s="55"/>
    </row>
    <row r="6" spans="1:7" ht="15">
      <c r="A6" s="53" t="s">
        <v>47</v>
      </c>
      <c r="B6" s="53"/>
      <c r="C6" s="53"/>
      <c r="D6" s="53"/>
      <c r="E6" s="53"/>
      <c r="F6" s="53"/>
      <c r="G6" s="55"/>
    </row>
    <row r="7" spans="1:7" ht="12.75">
      <c r="A7" s="53"/>
      <c r="B7" s="53"/>
      <c r="C7" s="53"/>
      <c r="D7" s="53"/>
      <c r="E7" s="53"/>
      <c r="F7" s="53"/>
      <c r="G7" s="55"/>
    </row>
    <row r="8" s="55" customFormat="1" ht="12.75"/>
    <row r="9" s="55" customFormat="1" ht="12.75"/>
    <row r="10" spans="1:6" ht="12.75">
      <c r="A10" s="101"/>
      <c r="B10" s="102"/>
      <c r="C10" s="102"/>
      <c r="D10" s="102"/>
      <c r="E10" s="80" t="s">
        <v>153</v>
      </c>
      <c r="F10" s="103" t="s">
        <v>153</v>
      </c>
    </row>
    <row r="11" spans="1:6" ht="12.75">
      <c r="A11" s="104"/>
      <c r="B11" s="83" t="s">
        <v>56</v>
      </c>
      <c r="C11" s="83" t="s">
        <v>57</v>
      </c>
      <c r="D11" s="83"/>
      <c r="E11" s="105" t="s">
        <v>54</v>
      </c>
      <c r="F11" s="106" t="s">
        <v>55</v>
      </c>
    </row>
    <row r="12" spans="1:6" s="61" customFormat="1" ht="9.75">
      <c r="A12" s="82"/>
      <c r="B12" s="85"/>
      <c r="C12" s="85"/>
      <c r="D12" s="85"/>
      <c r="E12" s="85"/>
      <c r="F12" s="84"/>
    </row>
    <row r="13" spans="1:6" s="61" customFormat="1" ht="9.75">
      <c r="A13" s="82"/>
      <c r="B13" s="85"/>
      <c r="C13" s="85" t="s">
        <v>101</v>
      </c>
      <c r="D13" s="85"/>
      <c r="E13" s="90">
        <v>7.1</v>
      </c>
      <c r="F13" s="108">
        <v>13.43</v>
      </c>
    </row>
    <row r="14" spans="1:6" s="61" customFormat="1" ht="9.75">
      <c r="A14" s="82"/>
      <c r="B14" s="85"/>
      <c r="C14" s="85" t="s">
        <v>102</v>
      </c>
      <c r="D14" s="85"/>
      <c r="E14" s="89">
        <v>7.12</v>
      </c>
      <c r="F14" s="108">
        <v>13.41</v>
      </c>
    </row>
    <row r="15" spans="1:6" s="61" customFormat="1" ht="4.5" customHeight="1">
      <c r="A15" s="82"/>
      <c r="B15" s="85"/>
      <c r="C15" s="85"/>
      <c r="D15" s="85"/>
      <c r="E15" s="89"/>
      <c r="F15" s="108"/>
    </row>
    <row r="16" spans="1:6" s="61" customFormat="1" ht="9.75">
      <c r="A16" s="82"/>
      <c r="B16" s="85"/>
      <c r="C16" s="85" t="s">
        <v>88</v>
      </c>
      <c r="D16" s="85"/>
      <c r="E16" s="89">
        <v>7.15</v>
      </c>
      <c r="F16" s="107">
        <v>13.38</v>
      </c>
    </row>
    <row r="17" spans="1:6" s="61" customFormat="1" ht="9.75">
      <c r="A17" s="82"/>
      <c r="B17" s="85"/>
      <c r="C17" s="85" t="s">
        <v>103</v>
      </c>
      <c r="D17" s="85"/>
      <c r="E17" s="89"/>
      <c r="F17" s="108"/>
    </row>
    <row r="18" spans="1:6" s="61" customFormat="1" ht="9.75">
      <c r="A18" s="82"/>
      <c r="B18" s="85" t="s">
        <v>90</v>
      </c>
      <c r="C18" s="85"/>
      <c r="D18" s="85"/>
      <c r="E18" s="89"/>
      <c r="F18" s="108"/>
    </row>
    <row r="19" spans="1:6" s="61" customFormat="1" ht="9.75">
      <c r="A19" s="82"/>
      <c r="B19" s="85" t="s">
        <v>91</v>
      </c>
      <c r="C19" s="85"/>
      <c r="D19" s="85"/>
      <c r="E19" s="85"/>
      <c r="F19" s="108"/>
    </row>
    <row r="20" spans="1:6" s="61" customFormat="1" ht="9.75">
      <c r="A20" s="82"/>
      <c r="B20" s="85"/>
      <c r="C20" s="85" t="s">
        <v>104</v>
      </c>
      <c r="D20" s="85"/>
      <c r="E20" s="90">
        <v>7.2</v>
      </c>
      <c r="F20" s="108">
        <v>13.18</v>
      </c>
    </row>
    <row r="21" spans="1:6" s="61" customFormat="1" ht="5.25" customHeight="1">
      <c r="A21" s="82"/>
      <c r="B21" s="85"/>
      <c r="C21" s="85"/>
      <c r="D21" s="85"/>
      <c r="E21" s="90"/>
      <c r="F21" s="108"/>
    </row>
    <row r="22" spans="1:6" s="61" customFormat="1" ht="9.75">
      <c r="A22" s="82"/>
      <c r="B22" s="85"/>
      <c r="C22" s="85" t="s">
        <v>105</v>
      </c>
      <c r="D22" s="85"/>
      <c r="E22" s="90">
        <v>7.25</v>
      </c>
      <c r="F22" s="108">
        <v>13.23</v>
      </c>
    </row>
    <row r="23" spans="1:6" s="61" customFormat="1" ht="9.75">
      <c r="A23" s="82"/>
      <c r="B23" s="85"/>
      <c r="C23" s="85" t="s">
        <v>106</v>
      </c>
      <c r="D23" s="85"/>
      <c r="E23" s="115"/>
      <c r="F23" s="108"/>
    </row>
    <row r="24" spans="1:6" s="61" customFormat="1" ht="4.5" customHeight="1">
      <c r="A24" s="82"/>
      <c r="B24" s="85"/>
      <c r="C24" s="85"/>
      <c r="D24" s="85"/>
      <c r="E24" s="115"/>
      <c r="F24" s="108"/>
    </row>
    <row r="25" spans="1:6" s="61" customFormat="1" ht="9.75">
      <c r="A25" s="82"/>
      <c r="B25" s="85" t="s">
        <v>93</v>
      </c>
      <c r="C25" s="85"/>
      <c r="D25" s="85"/>
      <c r="E25" s="90"/>
      <c r="F25" s="108"/>
    </row>
    <row r="26" spans="1:7" s="61" customFormat="1" ht="9.75">
      <c r="A26" s="82"/>
      <c r="B26" s="85"/>
      <c r="C26" s="85" t="s">
        <v>96</v>
      </c>
      <c r="D26" s="85"/>
      <c r="E26" s="90">
        <v>7.3</v>
      </c>
      <c r="F26" s="108">
        <v>13.27</v>
      </c>
      <c r="G26" s="71"/>
    </row>
    <row r="27" spans="1:6" s="61" customFormat="1" ht="9.75">
      <c r="A27" s="82"/>
      <c r="B27" s="85" t="s">
        <v>94</v>
      </c>
      <c r="C27" s="85"/>
      <c r="D27" s="85"/>
      <c r="E27" s="90"/>
      <c r="F27" s="108"/>
    </row>
    <row r="28" spans="1:6" s="61" customFormat="1" ht="9.75">
      <c r="A28" s="82"/>
      <c r="B28" s="85" t="s">
        <v>107</v>
      </c>
      <c r="C28" s="85"/>
      <c r="D28" s="85"/>
      <c r="E28" s="90"/>
      <c r="F28" s="108"/>
    </row>
    <row r="29" spans="1:6" s="61" customFormat="1" ht="9.75">
      <c r="A29" s="82"/>
      <c r="B29" s="85"/>
      <c r="C29" s="85" t="s">
        <v>108</v>
      </c>
      <c r="D29" s="85"/>
      <c r="E29" s="90">
        <v>7.34</v>
      </c>
      <c r="F29" s="107">
        <v>13.3</v>
      </c>
    </row>
    <row r="30" spans="1:6" s="61" customFormat="1" ht="9.75">
      <c r="A30" s="82"/>
      <c r="B30" s="85" t="s">
        <v>107</v>
      </c>
      <c r="C30" s="85"/>
      <c r="D30" s="85"/>
      <c r="E30" s="90"/>
      <c r="F30" s="108"/>
    </row>
    <row r="31" spans="1:6" s="61" customFormat="1" ht="9.75">
      <c r="A31" s="82"/>
      <c r="B31" s="85" t="s">
        <v>93</v>
      </c>
      <c r="C31" s="85"/>
      <c r="D31" s="85"/>
      <c r="E31" s="90"/>
      <c r="F31" s="108"/>
    </row>
    <row r="32" spans="1:8" s="61" customFormat="1" ht="9.75">
      <c r="A32" s="82"/>
      <c r="B32" s="85"/>
      <c r="C32" s="85" t="s">
        <v>109</v>
      </c>
      <c r="D32" s="85"/>
      <c r="E32" s="90">
        <v>7.39</v>
      </c>
      <c r="F32" s="108">
        <v>13.32</v>
      </c>
      <c r="H32" s="71"/>
    </row>
    <row r="33" spans="1:6" s="61" customFormat="1" ht="9.75">
      <c r="A33" s="82"/>
      <c r="B33" s="85" t="s">
        <v>93</v>
      </c>
      <c r="C33" s="85"/>
      <c r="D33" s="85"/>
      <c r="E33" s="90"/>
      <c r="F33" s="108"/>
    </row>
    <row r="34" spans="1:6" s="61" customFormat="1" ht="9.75">
      <c r="A34" s="82"/>
      <c r="B34" s="85"/>
      <c r="C34" s="85" t="s">
        <v>110</v>
      </c>
      <c r="D34" s="85"/>
      <c r="E34" s="90">
        <v>7.43</v>
      </c>
      <c r="F34" s="108">
        <v>13.15</v>
      </c>
    </row>
    <row r="35" spans="1:6" s="61" customFormat="1" ht="9.75">
      <c r="A35" s="82"/>
      <c r="B35" s="85" t="s">
        <v>91</v>
      </c>
      <c r="C35" s="85"/>
      <c r="D35" s="85"/>
      <c r="E35" s="90"/>
      <c r="F35" s="108"/>
    </row>
    <row r="36" spans="1:6" s="61" customFormat="1" ht="9.75">
      <c r="A36" s="82"/>
      <c r="B36" s="85"/>
      <c r="C36" s="85" t="s">
        <v>72</v>
      </c>
      <c r="D36" s="85"/>
      <c r="E36" s="90">
        <v>7.48</v>
      </c>
      <c r="F36" s="108">
        <v>13.12</v>
      </c>
    </row>
    <row r="37" spans="1:6" s="61" customFormat="1" ht="9.75">
      <c r="A37" s="82"/>
      <c r="B37" s="113"/>
      <c r="C37" s="85"/>
      <c r="D37" s="85"/>
      <c r="E37" s="90"/>
      <c r="F37" s="108"/>
    </row>
    <row r="38" spans="1:6" ht="20.25">
      <c r="A38" s="82"/>
      <c r="B38" s="85"/>
      <c r="C38" s="92" t="s">
        <v>111</v>
      </c>
      <c r="D38" s="85"/>
      <c r="E38" s="93">
        <v>7.5</v>
      </c>
      <c r="F38" s="116">
        <v>13.1</v>
      </c>
    </row>
    <row r="39" spans="1:6" ht="12.75">
      <c r="A39" s="82"/>
      <c r="B39" s="85"/>
      <c r="C39" s="85"/>
      <c r="D39" s="85"/>
      <c r="E39" s="90"/>
      <c r="F39" s="117"/>
    </row>
    <row r="40" spans="1:6" ht="12.75">
      <c r="A40" s="82"/>
      <c r="B40" s="85"/>
      <c r="C40" s="85" t="s">
        <v>112</v>
      </c>
      <c r="D40" s="85"/>
      <c r="E40" s="90">
        <v>8.2</v>
      </c>
      <c r="F40" s="117">
        <v>16.3</v>
      </c>
    </row>
    <row r="41" spans="1:6" ht="12.75">
      <c r="A41" s="82"/>
      <c r="B41" s="85"/>
      <c r="C41" s="85" t="s">
        <v>72</v>
      </c>
      <c r="D41" s="85"/>
      <c r="E41" s="90">
        <v>8.22</v>
      </c>
      <c r="F41" s="117">
        <v>16.28</v>
      </c>
    </row>
    <row r="42" spans="1:6" ht="12.75">
      <c r="A42" s="82"/>
      <c r="B42" s="85"/>
      <c r="C42" s="85" t="s">
        <v>113</v>
      </c>
      <c r="D42" s="85"/>
      <c r="E42" s="90">
        <v>8.27</v>
      </c>
      <c r="F42" s="117">
        <v>16.23</v>
      </c>
    </row>
    <row r="43" spans="1:6" ht="12.75">
      <c r="A43" s="82"/>
      <c r="B43" s="85"/>
      <c r="C43" s="85" t="s">
        <v>114</v>
      </c>
      <c r="D43" s="85"/>
      <c r="E43" s="90">
        <v>8.32</v>
      </c>
      <c r="F43" s="117">
        <v>16.2</v>
      </c>
    </row>
    <row r="44" spans="1:6" ht="12.75">
      <c r="A44" s="82"/>
      <c r="B44" s="85" t="s">
        <v>68</v>
      </c>
      <c r="C44" s="85"/>
      <c r="D44" s="85"/>
      <c r="E44" s="90"/>
      <c r="F44" s="108"/>
    </row>
    <row r="45" spans="1:6" ht="12.75">
      <c r="A45" s="82"/>
      <c r="B45" s="85"/>
      <c r="C45" s="85" t="s">
        <v>67</v>
      </c>
      <c r="D45" s="85"/>
      <c r="E45" s="90">
        <v>8.4</v>
      </c>
      <c r="F45" s="108">
        <v>16.13</v>
      </c>
    </row>
    <row r="46" spans="1:6" ht="20.25">
      <c r="A46" s="111"/>
      <c r="B46" s="118"/>
      <c r="C46" s="97" t="s">
        <v>115</v>
      </c>
      <c r="D46" s="118"/>
      <c r="E46" s="98">
        <v>8.53</v>
      </c>
      <c r="F46" s="119">
        <v>16</v>
      </c>
    </row>
    <row r="47" spans="1:6" ht="12.75">
      <c r="A47" s="61"/>
      <c r="B47" s="61"/>
      <c r="C47" s="61"/>
      <c r="D47" s="61"/>
      <c r="E47" s="64"/>
      <c r="F47" s="69"/>
    </row>
    <row r="48" spans="1:6" ht="12.75">
      <c r="A48" s="61"/>
      <c r="B48" s="61"/>
      <c r="C48" s="61"/>
      <c r="D48" s="61"/>
      <c r="E48" s="61"/>
      <c r="F48" s="61"/>
    </row>
    <row r="49" spans="1:6" ht="12.75">
      <c r="A49" s="61" t="s">
        <v>151</v>
      </c>
      <c r="B49" s="61"/>
      <c r="C49" s="61"/>
      <c r="D49" s="61"/>
      <c r="E49" s="61"/>
      <c r="F49" s="61"/>
    </row>
    <row r="50" ht="12.75">
      <c r="A50" s="61" t="s">
        <v>152</v>
      </c>
    </row>
    <row r="52" ht="12.75">
      <c r="E52" s="64"/>
    </row>
    <row r="53" spans="1:5" ht="12.75">
      <c r="A53" s="72" t="s">
        <v>78</v>
      </c>
      <c r="B53" s="72"/>
      <c r="C53" s="73">
        <f>+E38-E13</f>
        <v>0.40000000000000036</v>
      </c>
      <c r="E53" s="64"/>
    </row>
    <row r="54" spans="1:5" ht="12.75">
      <c r="A54" s="72" t="s">
        <v>79</v>
      </c>
      <c r="B54" s="72"/>
      <c r="C54" s="73">
        <f>+F13-F38</f>
        <v>0.33000000000000007</v>
      </c>
      <c r="E54" s="64"/>
    </row>
    <row r="55" ht="12.75">
      <c r="E55" s="64"/>
    </row>
    <row r="56" ht="12.75">
      <c r="E56" s="64"/>
    </row>
    <row r="57" ht="12.75">
      <c r="E57" s="64"/>
    </row>
    <row r="58" ht="12.75">
      <c r="E58" s="64"/>
    </row>
    <row r="59" ht="12.75">
      <c r="E59" s="64"/>
    </row>
    <row r="60" ht="12.75">
      <c r="E60" s="64"/>
    </row>
    <row r="61" ht="12.75">
      <c r="E61" s="64"/>
    </row>
    <row r="62" ht="12.75">
      <c r="E62" s="64"/>
    </row>
    <row r="63" ht="12.75">
      <c r="E63" s="64"/>
    </row>
    <row r="64" ht="12.75">
      <c r="E64" s="6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0"/>
  <sheetViews>
    <sheetView workbookViewId="0" topLeftCell="A25">
      <selection activeCell="F41" sqref="A1:F41"/>
    </sheetView>
  </sheetViews>
  <sheetFormatPr defaultColWidth="9.140625" defaultRowHeight="12.75"/>
  <cols>
    <col min="1" max="1" width="6.00390625" style="0" customWidth="1"/>
    <col min="2" max="2" width="17.7109375" style="0" customWidth="1"/>
    <col min="3" max="3" width="18.00390625" style="0" customWidth="1"/>
    <col min="4" max="4" width="3.57421875" style="0" customWidth="1"/>
  </cols>
  <sheetData>
    <row r="1" spans="1:2" ht="21">
      <c r="A1" s="56" t="s">
        <v>36</v>
      </c>
      <c r="B1" s="57"/>
    </row>
    <row r="2" s="7" customFormat="1" ht="12">
      <c r="A2" s="52"/>
    </row>
    <row r="3" spans="1:6" s="7" customFormat="1" ht="12">
      <c r="A3" s="58"/>
      <c r="B3" s="59"/>
      <c r="C3" s="59"/>
      <c r="D3" s="59"/>
      <c r="E3" s="59"/>
      <c r="F3" s="59"/>
    </row>
    <row r="4" spans="1:6" ht="15">
      <c r="A4" s="53" t="s">
        <v>41</v>
      </c>
      <c r="B4" s="53"/>
      <c r="C4" s="53"/>
      <c r="D4" s="53"/>
      <c r="E4" s="53"/>
      <c r="F4" s="59"/>
    </row>
    <row r="5" spans="1:6" s="7" customFormat="1" ht="3.75" customHeight="1">
      <c r="A5" s="59"/>
      <c r="B5" s="59"/>
      <c r="C5" s="59"/>
      <c r="D5" s="59"/>
      <c r="E5" s="59"/>
      <c r="F5" s="59"/>
    </row>
    <row r="6" spans="1:6" ht="15">
      <c r="A6" s="53" t="s">
        <v>42</v>
      </c>
      <c r="B6" s="53"/>
      <c r="C6" s="53"/>
      <c r="D6" s="53"/>
      <c r="E6" s="53"/>
      <c r="F6" s="59"/>
    </row>
    <row r="7" spans="1:6" ht="4.5" customHeight="1">
      <c r="A7" s="59"/>
      <c r="B7" s="59"/>
      <c r="C7" s="59"/>
      <c r="D7" s="53"/>
      <c r="E7" s="53"/>
      <c r="F7" s="59"/>
    </row>
    <row r="8" spans="1:6" ht="15">
      <c r="A8" s="53" t="s">
        <v>43</v>
      </c>
      <c r="B8" s="53"/>
      <c r="C8" s="53"/>
      <c r="D8" s="53"/>
      <c r="E8" s="53"/>
      <c r="F8" s="59"/>
    </row>
    <row r="9" spans="1:6" ht="8.25" customHeight="1">
      <c r="A9" s="53"/>
      <c r="B9" s="53"/>
      <c r="C9" s="53"/>
      <c r="D9" s="53"/>
      <c r="E9" s="53"/>
      <c r="F9" s="59"/>
    </row>
    <row r="10" s="55" customFormat="1" ht="8.25" customHeight="1"/>
    <row r="11" s="55" customFormat="1" ht="8.25" customHeight="1"/>
    <row r="12" spans="1:6" ht="12.75">
      <c r="A12" s="101"/>
      <c r="B12" s="120"/>
      <c r="C12" s="120"/>
      <c r="D12" s="102"/>
      <c r="E12" s="80" t="s">
        <v>153</v>
      </c>
      <c r="F12" s="103" t="s">
        <v>153</v>
      </c>
    </row>
    <row r="13" spans="1:6" ht="12.75">
      <c r="A13" s="104"/>
      <c r="B13" s="113" t="s">
        <v>56</v>
      </c>
      <c r="C13" s="113" t="s">
        <v>57</v>
      </c>
      <c r="D13" s="83"/>
      <c r="E13" s="113" t="s">
        <v>54</v>
      </c>
      <c r="F13" s="114" t="s">
        <v>55</v>
      </c>
    </row>
    <row r="14" spans="1:7" ht="12.75">
      <c r="A14" s="82"/>
      <c r="B14" s="85"/>
      <c r="C14" s="85"/>
      <c r="D14" s="85"/>
      <c r="E14" s="85"/>
      <c r="F14" s="84"/>
      <c r="G14" s="61"/>
    </row>
    <row r="15" spans="1:6" s="61" customFormat="1" ht="9.75">
      <c r="A15" s="82"/>
      <c r="B15" s="85"/>
      <c r="C15" s="85" t="s">
        <v>116</v>
      </c>
      <c r="D15" s="85"/>
      <c r="E15" s="91">
        <v>7.1</v>
      </c>
      <c r="F15" s="108">
        <v>13.45</v>
      </c>
    </row>
    <row r="16" spans="1:6" s="61" customFormat="1" ht="9.75">
      <c r="A16" s="82"/>
      <c r="B16" s="85"/>
      <c r="C16" s="85" t="s">
        <v>117</v>
      </c>
      <c r="D16" s="85"/>
      <c r="E16" s="88">
        <v>7.15</v>
      </c>
      <c r="F16" s="108">
        <v>13.4</v>
      </c>
    </row>
    <row r="17" spans="1:6" s="61" customFormat="1" ht="9.75">
      <c r="A17" s="82"/>
      <c r="B17" s="85"/>
      <c r="C17" s="85" t="s">
        <v>118</v>
      </c>
      <c r="D17" s="85"/>
      <c r="E17" s="91">
        <v>7.2</v>
      </c>
      <c r="F17" s="108">
        <v>13.35</v>
      </c>
    </row>
    <row r="18" spans="1:6" s="61" customFormat="1" ht="9.75">
      <c r="A18" s="82"/>
      <c r="B18" s="85"/>
      <c r="C18" s="85" t="s">
        <v>119</v>
      </c>
      <c r="D18" s="85"/>
      <c r="E18" s="88">
        <v>7.25</v>
      </c>
      <c r="F18" s="108">
        <v>13.3</v>
      </c>
    </row>
    <row r="19" spans="1:6" s="61" customFormat="1" ht="9.75">
      <c r="A19" s="82"/>
      <c r="B19" s="85"/>
      <c r="C19" s="85" t="s">
        <v>120</v>
      </c>
      <c r="D19" s="85"/>
      <c r="E19" s="91">
        <v>7.3</v>
      </c>
      <c r="F19" s="108">
        <v>13.25</v>
      </c>
    </row>
    <row r="20" spans="1:6" s="61" customFormat="1" ht="9.75">
      <c r="A20" s="82"/>
      <c r="B20" s="85"/>
      <c r="C20" s="85" t="s">
        <v>121</v>
      </c>
      <c r="D20" s="85"/>
      <c r="E20" s="88">
        <v>7.35</v>
      </c>
      <c r="F20" s="108">
        <v>13.21</v>
      </c>
    </row>
    <row r="21" spans="1:6" s="61" customFormat="1" ht="9.75">
      <c r="A21" s="82"/>
      <c r="B21" s="85"/>
      <c r="C21" s="85" t="s">
        <v>122</v>
      </c>
      <c r="D21" s="85"/>
      <c r="E21" s="88">
        <v>7.38</v>
      </c>
      <c r="F21" s="108">
        <v>13.19</v>
      </c>
    </row>
    <row r="22" spans="1:6" s="61" customFormat="1" ht="9.75">
      <c r="A22" s="82"/>
      <c r="B22" s="85"/>
      <c r="C22" s="85" t="s">
        <v>123</v>
      </c>
      <c r="D22" s="85"/>
      <c r="E22" s="88">
        <v>7.4</v>
      </c>
      <c r="F22" s="108">
        <v>13.18</v>
      </c>
    </row>
    <row r="23" spans="1:6" s="61" customFormat="1" ht="20.25">
      <c r="A23" s="82"/>
      <c r="B23" s="113"/>
      <c r="C23" s="92" t="s">
        <v>124</v>
      </c>
      <c r="D23" s="85"/>
      <c r="E23" s="94">
        <v>7.41</v>
      </c>
      <c r="F23" s="106">
        <v>13.18</v>
      </c>
    </row>
    <row r="24" spans="1:6" s="61" customFormat="1" ht="5.25" customHeight="1">
      <c r="A24" s="82"/>
      <c r="B24" s="113"/>
      <c r="C24" s="92"/>
      <c r="D24" s="85"/>
      <c r="E24" s="88"/>
      <c r="F24" s="108"/>
    </row>
    <row r="25" spans="1:6" s="61" customFormat="1" ht="9.75">
      <c r="A25" s="82"/>
      <c r="B25" s="85"/>
      <c r="C25" s="85" t="s">
        <v>125</v>
      </c>
      <c r="D25" s="85"/>
      <c r="E25" s="88">
        <v>7.45</v>
      </c>
      <c r="F25" s="108">
        <v>13.15</v>
      </c>
    </row>
    <row r="26" spans="1:6" s="61" customFormat="1" ht="9.75">
      <c r="A26" s="82"/>
      <c r="B26" s="85" t="s">
        <v>126</v>
      </c>
      <c r="C26" s="85"/>
      <c r="D26" s="85"/>
      <c r="E26" s="88"/>
      <c r="F26" s="108"/>
    </row>
    <row r="27" spans="1:6" s="61" customFormat="1" ht="6" customHeight="1">
      <c r="A27" s="82"/>
      <c r="B27" s="85"/>
      <c r="C27" s="85"/>
      <c r="D27" s="85"/>
      <c r="E27" s="88"/>
      <c r="F27" s="108"/>
    </row>
    <row r="28" spans="1:6" s="61" customFormat="1" ht="20.25">
      <c r="A28" s="82"/>
      <c r="B28" s="113"/>
      <c r="C28" s="92" t="s">
        <v>127</v>
      </c>
      <c r="D28" s="85"/>
      <c r="E28" s="94">
        <v>7.5</v>
      </c>
      <c r="F28" s="121">
        <v>13.1</v>
      </c>
    </row>
    <row r="29" spans="1:6" s="61" customFormat="1" ht="9.75">
      <c r="A29" s="82"/>
      <c r="B29" s="85"/>
      <c r="C29" s="85"/>
      <c r="D29" s="85"/>
      <c r="E29" s="88"/>
      <c r="F29" s="108"/>
    </row>
    <row r="30" spans="1:6" s="61" customFormat="1" ht="9.75">
      <c r="A30" s="82"/>
      <c r="B30" s="85"/>
      <c r="C30" s="85" t="s">
        <v>120</v>
      </c>
      <c r="D30" s="85"/>
      <c r="E30" s="88">
        <v>8.15</v>
      </c>
      <c r="F30" s="108">
        <v>16.05</v>
      </c>
    </row>
    <row r="31" spans="1:6" s="61" customFormat="1" ht="9.75">
      <c r="A31" s="82"/>
      <c r="B31" s="85"/>
      <c r="C31" s="85" t="s">
        <v>119</v>
      </c>
      <c r="D31" s="85"/>
      <c r="E31" s="91">
        <v>8.2</v>
      </c>
      <c r="F31" s="108">
        <v>16.15</v>
      </c>
    </row>
    <row r="32" spans="1:6" s="61" customFormat="1" ht="9.75">
      <c r="A32" s="82"/>
      <c r="B32" s="85"/>
      <c r="C32" s="85"/>
      <c r="D32" s="85"/>
      <c r="E32" s="88"/>
      <c r="F32" s="108"/>
    </row>
    <row r="33" spans="1:6" s="61" customFormat="1" ht="9.75">
      <c r="A33" s="111"/>
      <c r="B33" s="118"/>
      <c r="C33" s="97" t="s">
        <v>128</v>
      </c>
      <c r="D33" s="118"/>
      <c r="E33" s="122">
        <v>8.4</v>
      </c>
      <c r="F33" s="119">
        <v>16</v>
      </c>
    </row>
    <row r="34" spans="5:6" s="61" customFormat="1" ht="9.75">
      <c r="E34" s="70"/>
      <c r="F34" s="70"/>
    </row>
    <row r="35" spans="2:6" s="61" customFormat="1" ht="10.5">
      <c r="B35" s="3"/>
      <c r="C35" s="63"/>
      <c r="E35" s="70"/>
      <c r="F35" s="70"/>
    </row>
    <row r="36" spans="1:6" s="61" customFormat="1" ht="9.75">
      <c r="A36" s="72" t="s">
        <v>78</v>
      </c>
      <c r="B36" s="72"/>
      <c r="C36" s="73">
        <f>+E28-E15</f>
        <v>0.40000000000000036</v>
      </c>
      <c r="E36" s="70"/>
      <c r="F36" s="70"/>
    </row>
    <row r="37" spans="1:7" ht="12.75">
      <c r="A37" s="72" t="s">
        <v>79</v>
      </c>
      <c r="B37" s="72"/>
      <c r="C37" s="73">
        <f>+F15-F28</f>
        <v>0.34999999999999964</v>
      </c>
      <c r="E37" s="70"/>
      <c r="F37" s="70"/>
      <c r="G37" s="61"/>
    </row>
    <row r="38" spans="1:7" ht="12.75">
      <c r="A38" s="61"/>
      <c r="B38" s="61"/>
      <c r="C38" s="61"/>
      <c r="D38" s="61"/>
      <c r="E38" s="70"/>
      <c r="F38" s="70"/>
      <c r="G38" s="61"/>
    </row>
    <row r="39" spans="1:7" ht="12.75">
      <c r="A39" s="61" t="s">
        <v>151</v>
      </c>
      <c r="B39" s="61"/>
      <c r="C39" s="61"/>
      <c r="D39" s="61"/>
      <c r="E39" s="70"/>
      <c r="F39" s="70"/>
      <c r="G39" s="61"/>
    </row>
    <row r="40" spans="1:6" ht="12.75">
      <c r="A40" s="61" t="s">
        <v>152</v>
      </c>
      <c r="E40" s="5"/>
      <c r="F40" s="5"/>
    </row>
    <row r="41" spans="5:6" ht="12.75">
      <c r="E41" s="5"/>
      <c r="F41" s="5"/>
    </row>
    <row r="42" spans="5:6" ht="12.75">
      <c r="E42" s="5"/>
      <c r="F42" s="5"/>
    </row>
    <row r="43" spans="5:6" ht="12.75">
      <c r="E43" s="5"/>
      <c r="F43" s="5"/>
    </row>
    <row r="44" spans="5:6" ht="12.75">
      <c r="E44" s="5"/>
      <c r="F44" s="5"/>
    </row>
    <row r="45" spans="5:6" ht="12.75">
      <c r="E45" s="5"/>
      <c r="F45" s="5"/>
    </row>
    <row r="46" spans="5:6" ht="12.75">
      <c r="E46" s="5"/>
      <c r="F46" s="5"/>
    </row>
    <row r="47" spans="5:6" ht="12.75">
      <c r="E47" s="5"/>
      <c r="F47" s="5"/>
    </row>
    <row r="48" spans="5:6" ht="12.75">
      <c r="E48" s="5"/>
      <c r="F48" s="5"/>
    </row>
    <row r="49" spans="5:6" ht="12.75">
      <c r="E49" s="5"/>
      <c r="F49" s="5"/>
    </row>
    <row r="50" spans="5:6" ht="12.75">
      <c r="E50" s="5"/>
      <c r="F50" s="5"/>
    </row>
    <row r="51" spans="5:6" ht="12.75">
      <c r="E51" s="5"/>
      <c r="F51" s="5"/>
    </row>
    <row r="52" spans="5:6" ht="12.75">
      <c r="E52" s="5"/>
      <c r="F52" s="5"/>
    </row>
    <row r="53" ht="12.75">
      <c r="E53" s="5"/>
    </row>
    <row r="54" ht="12.75">
      <c r="E54" s="5"/>
    </row>
    <row r="55" ht="12.75">
      <c r="E55" s="5"/>
    </row>
    <row r="56" ht="12.75">
      <c r="E56" s="5"/>
    </row>
    <row r="57" ht="12.75">
      <c r="E57" s="5"/>
    </row>
    <row r="58" ht="12.75">
      <c r="E58" s="5"/>
    </row>
    <row r="59" ht="12.75">
      <c r="E59" s="5"/>
    </row>
    <row r="60" ht="12.75">
      <c r="E60" s="5"/>
    </row>
    <row r="61" ht="12.75">
      <c r="E61" s="5"/>
    </row>
    <row r="62" ht="12.75">
      <c r="E62" s="5"/>
    </row>
    <row r="63" ht="12.75">
      <c r="E63" s="5"/>
    </row>
    <row r="64" ht="12.75">
      <c r="E64" s="5"/>
    </row>
    <row r="65" ht="12.75">
      <c r="E65" s="5"/>
    </row>
    <row r="66" ht="12.75">
      <c r="E66" s="5"/>
    </row>
    <row r="67" ht="12.75">
      <c r="E67" s="5"/>
    </row>
    <row r="68" ht="12.75">
      <c r="E68" s="5"/>
    </row>
    <row r="69" ht="12.75">
      <c r="E69" s="5"/>
    </row>
    <row r="70" ht="12.75">
      <c r="E70" s="5"/>
    </row>
    <row r="71" ht="12.75">
      <c r="E71" s="5"/>
    </row>
    <row r="72" ht="12.75">
      <c r="E72" s="5"/>
    </row>
    <row r="73" ht="12.75">
      <c r="E73" s="5"/>
    </row>
    <row r="74" ht="12.75">
      <c r="E74" s="5"/>
    </row>
    <row r="75" ht="12.75">
      <c r="E75" s="5"/>
    </row>
    <row r="76" ht="12.75">
      <c r="E76" s="5"/>
    </row>
    <row r="77" ht="12.75">
      <c r="E77" s="5"/>
    </row>
    <row r="78" ht="12.75">
      <c r="E78" s="5"/>
    </row>
    <row r="79" ht="12.75">
      <c r="E79" s="5"/>
    </row>
    <row r="80" ht="12.75">
      <c r="E80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76"/>
  <sheetViews>
    <sheetView workbookViewId="0" topLeftCell="A53">
      <selection activeCell="A1" sqref="A1:H61"/>
    </sheetView>
  </sheetViews>
  <sheetFormatPr defaultColWidth="9.140625" defaultRowHeight="12.75"/>
  <cols>
    <col min="1" max="1" width="6.57421875" style="0" customWidth="1"/>
    <col min="2" max="2" width="16.8515625" style="0" bestFit="1" customWidth="1"/>
    <col min="3" max="3" width="14.28125" style="0" customWidth="1"/>
    <col min="4" max="4" width="6.421875" style="0" customWidth="1"/>
  </cols>
  <sheetData>
    <row r="1" spans="1:2" ht="21">
      <c r="A1" s="56" t="s">
        <v>37</v>
      </c>
      <c r="B1" s="57"/>
    </row>
    <row r="2" spans="1:8" s="7" customFormat="1" ht="12">
      <c r="A2" s="58"/>
      <c r="B2" s="59"/>
      <c r="C2" s="59"/>
      <c r="D2" s="59"/>
      <c r="E2" s="59"/>
      <c r="F2" s="59"/>
      <c r="G2" s="59"/>
      <c r="H2" s="59"/>
    </row>
    <row r="3" spans="1:8" ht="15">
      <c r="A3" s="53" t="s">
        <v>44</v>
      </c>
      <c r="B3" s="53"/>
      <c r="C3" s="53"/>
      <c r="D3" s="53"/>
      <c r="E3" s="53"/>
      <c r="F3" s="53"/>
      <c r="G3" s="53"/>
      <c r="H3" s="53"/>
    </row>
    <row r="4" spans="1:8" ht="7.5" customHeight="1">
      <c r="A4" s="53"/>
      <c r="B4" s="53"/>
      <c r="C4" s="53"/>
      <c r="D4" s="53"/>
      <c r="E4" s="53"/>
      <c r="F4" s="53"/>
      <c r="G4" s="53"/>
      <c r="H4" s="53"/>
    </row>
    <row r="5" spans="1:8" ht="15">
      <c r="A5" s="53" t="s">
        <v>49</v>
      </c>
      <c r="B5" s="53"/>
      <c r="C5" s="53"/>
      <c r="D5" s="53"/>
      <c r="E5" s="53"/>
      <c r="F5" s="53"/>
      <c r="G5" s="53"/>
      <c r="H5" s="53"/>
    </row>
    <row r="6" spans="1:8" ht="6.75" customHeight="1">
      <c r="A6" s="53"/>
      <c r="B6" s="53"/>
      <c r="C6" s="53"/>
      <c r="D6" s="53"/>
      <c r="E6" s="53"/>
      <c r="F6" s="53"/>
      <c r="G6" s="53"/>
      <c r="H6" s="53"/>
    </row>
    <row r="7" s="55" customFormat="1" ht="12.75"/>
    <row r="8" spans="1:6" ht="12.75">
      <c r="A8" s="101"/>
      <c r="B8" s="102"/>
      <c r="C8" s="102"/>
      <c r="D8" s="102"/>
      <c r="E8" s="80" t="s">
        <v>153</v>
      </c>
      <c r="F8" s="103" t="s">
        <v>153</v>
      </c>
    </row>
    <row r="9" spans="1:6" ht="12.75">
      <c r="A9" s="104"/>
      <c r="B9" s="83" t="s">
        <v>56</v>
      </c>
      <c r="C9" s="83" t="s">
        <v>57</v>
      </c>
      <c r="D9" s="83"/>
      <c r="E9" s="113" t="s">
        <v>54</v>
      </c>
      <c r="F9" s="114" t="s">
        <v>55</v>
      </c>
    </row>
    <row r="10" spans="1:6" s="61" customFormat="1" ht="9.75">
      <c r="A10" s="82"/>
      <c r="B10" s="85" t="s">
        <v>75</v>
      </c>
      <c r="C10" s="85"/>
      <c r="D10" s="85"/>
      <c r="E10" s="88"/>
      <c r="F10" s="84"/>
    </row>
    <row r="11" spans="1:6" s="61" customFormat="1" ht="9.75">
      <c r="A11" s="82"/>
      <c r="B11" s="85" t="s">
        <v>74</v>
      </c>
      <c r="C11" s="85"/>
      <c r="D11" s="85"/>
      <c r="E11" s="88"/>
      <c r="F11" s="108"/>
    </row>
    <row r="12" spans="1:6" s="61" customFormat="1" ht="9.75">
      <c r="A12" s="82"/>
      <c r="B12" s="85"/>
      <c r="C12" s="85" t="s">
        <v>72</v>
      </c>
      <c r="D12" s="85"/>
      <c r="E12" s="88">
        <v>7.15</v>
      </c>
      <c r="F12" s="108">
        <v>13.12</v>
      </c>
    </row>
    <row r="13" spans="1:6" s="61" customFormat="1" ht="9.75">
      <c r="A13" s="82"/>
      <c r="B13" s="85"/>
      <c r="C13" s="85" t="s">
        <v>129</v>
      </c>
      <c r="D13" s="85"/>
      <c r="E13" s="85"/>
      <c r="F13" s="84"/>
    </row>
    <row r="14" spans="1:8" s="61" customFormat="1" ht="9.75">
      <c r="A14" s="82"/>
      <c r="B14" s="85" t="s">
        <v>72</v>
      </c>
      <c r="C14" s="85"/>
      <c r="D14" s="85"/>
      <c r="E14" s="88"/>
      <c r="F14" s="108"/>
      <c r="H14" s="62"/>
    </row>
    <row r="15" spans="1:6" s="61" customFormat="1" ht="9.75">
      <c r="A15" s="82"/>
      <c r="B15" s="85" t="s">
        <v>74</v>
      </c>
      <c r="C15" s="85"/>
      <c r="D15" s="85"/>
      <c r="E15" s="88"/>
      <c r="F15" s="108"/>
    </row>
    <row r="16" spans="1:6" s="61" customFormat="1" ht="9.75">
      <c r="A16" s="82"/>
      <c r="B16" s="85"/>
      <c r="C16" s="85" t="s">
        <v>130</v>
      </c>
      <c r="D16" s="85"/>
      <c r="E16" s="91">
        <v>7.2</v>
      </c>
      <c r="F16" s="108">
        <v>13.17</v>
      </c>
    </row>
    <row r="17" spans="1:6" s="61" customFormat="1" ht="3.75" customHeight="1">
      <c r="A17" s="82"/>
      <c r="B17" s="85"/>
      <c r="C17" s="85"/>
      <c r="D17" s="85"/>
      <c r="E17" s="91"/>
      <c r="F17" s="108"/>
    </row>
    <row r="18" spans="1:7" s="61" customFormat="1" ht="9.75">
      <c r="A18" s="82"/>
      <c r="B18" s="85"/>
      <c r="C18" s="85" t="s">
        <v>75</v>
      </c>
      <c r="D18" s="85"/>
      <c r="E18" s="88"/>
      <c r="F18" s="108"/>
      <c r="G18" s="62"/>
    </row>
    <row r="19" spans="1:6" s="61" customFormat="1" ht="9.75">
      <c r="A19" s="82"/>
      <c r="B19" s="85"/>
      <c r="C19" s="85" t="s">
        <v>131</v>
      </c>
      <c r="D19" s="85"/>
      <c r="E19" s="88">
        <v>7.25</v>
      </c>
      <c r="F19" s="108">
        <v>13.22</v>
      </c>
    </row>
    <row r="20" spans="1:6" s="61" customFormat="1" ht="9.75">
      <c r="A20" s="82"/>
      <c r="B20" s="85"/>
      <c r="C20" s="85" t="s">
        <v>132</v>
      </c>
      <c r="D20" s="85"/>
      <c r="E20" s="88"/>
      <c r="F20" s="108"/>
    </row>
    <row r="21" spans="1:6" s="61" customFormat="1" ht="5.25" customHeight="1">
      <c r="A21" s="82"/>
      <c r="B21" s="85"/>
      <c r="C21" s="85"/>
      <c r="D21" s="85"/>
      <c r="E21" s="88"/>
      <c r="F21" s="108"/>
    </row>
    <row r="22" spans="1:6" s="61" customFormat="1" ht="9.75">
      <c r="A22" s="82"/>
      <c r="B22" s="85"/>
      <c r="C22" s="85" t="s">
        <v>133</v>
      </c>
      <c r="D22" s="85"/>
      <c r="E22" s="123"/>
      <c r="F22" s="124"/>
    </row>
    <row r="23" spans="1:6" s="61" customFormat="1" ht="9.75">
      <c r="A23" s="82"/>
      <c r="B23" s="85"/>
      <c r="C23" s="85" t="s">
        <v>134</v>
      </c>
      <c r="D23" s="85"/>
      <c r="E23" s="91">
        <v>7.3</v>
      </c>
      <c r="F23" s="108">
        <v>13.28</v>
      </c>
    </row>
    <row r="24" spans="1:6" s="61" customFormat="1" ht="9.75">
      <c r="A24" s="82"/>
      <c r="B24" s="85"/>
      <c r="C24" s="85" t="s">
        <v>135</v>
      </c>
      <c r="D24" s="85"/>
      <c r="E24" s="88"/>
      <c r="F24" s="108"/>
    </row>
    <row r="25" spans="1:6" s="61" customFormat="1" ht="6" customHeight="1">
      <c r="A25" s="82"/>
      <c r="B25" s="85"/>
      <c r="C25" s="85"/>
      <c r="D25" s="85"/>
      <c r="E25" s="88"/>
      <c r="F25" s="108"/>
    </row>
    <row r="26" spans="1:8" s="61" customFormat="1" ht="9.75">
      <c r="A26" s="82"/>
      <c r="B26" s="85" t="s">
        <v>75</v>
      </c>
      <c r="C26" s="85"/>
      <c r="D26" s="85"/>
      <c r="E26" s="123"/>
      <c r="F26" s="108"/>
      <c r="H26" s="62"/>
    </row>
    <row r="27" spans="1:6" s="61" customFormat="1" ht="9.75">
      <c r="A27" s="82"/>
      <c r="B27" s="85"/>
      <c r="C27" s="85" t="s">
        <v>81</v>
      </c>
      <c r="D27" s="85"/>
      <c r="E27" s="91">
        <v>7.4</v>
      </c>
      <c r="F27" s="108">
        <v>13.38</v>
      </c>
    </row>
    <row r="28" spans="1:6" s="61" customFormat="1" ht="9.75">
      <c r="A28" s="82"/>
      <c r="B28" s="85"/>
      <c r="C28" s="85" t="s">
        <v>136</v>
      </c>
      <c r="D28" s="85"/>
      <c r="E28" s="88">
        <v>7.45</v>
      </c>
      <c r="F28" s="107">
        <v>13.4</v>
      </c>
    </row>
    <row r="29" spans="1:6" s="61" customFormat="1" ht="9.75">
      <c r="A29" s="82"/>
      <c r="B29" s="85"/>
      <c r="C29" s="85" t="s">
        <v>137</v>
      </c>
      <c r="D29" s="85"/>
      <c r="E29" s="125" t="s">
        <v>138</v>
      </c>
      <c r="F29" s="108">
        <v>13.42</v>
      </c>
    </row>
    <row r="30" spans="1:6" s="61" customFormat="1" ht="20.25">
      <c r="A30" s="82"/>
      <c r="B30" s="85"/>
      <c r="C30" s="92" t="s">
        <v>111</v>
      </c>
      <c r="D30" s="85"/>
      <c r="E30" s="94">
        <v>7.5</v>
      </c>
      <c r="F30" s="121">
        <v>13.1</v>
      </c>
    </row>
    <row r="31" spans="1:6" s="61" customFormat="1" ht="9.75">
      <c r="A31" s="82"/>
      <c r="B31" s="85" t="s">
        <v>139</v>
      </c>
      <c r="C31" s="85"/>
      <c r="D31" s="85"/>
      <c r="E31" s="88"/>
      <c r="F31" s="84"/>
    </row>
    <row r="32" spans="1:6" s="61" customFormat="1" ht="9.75">
      <c r="A32" s="82"/>
      <c r="B32" s="85"/>
      <c r="C32" s="85" t="s">
        <v>130</v>
      </c>
      <c r="D32" s="85"/>
      <c r="E32" s="123">
        <v>8.15</v>
      </c>
      <c r="F32" s="108">
        <v>16.32</v>
      </c>
    </row>
    <row r="33" spans="1:6" s="61" customFormat="1" ht="9.75">
      <c r="A33" s="82"/>
      <c r="B33" s="113"/>
      <c r="C33" s="85" t="s">
        <v>140</v>
      </c>
      <c r="D33" s="85"/>
      <c r="E33" s="91">
        <v>8.2</v>
      </c>
      <c r="F33" s="108">
        <v>16.37</v>
      </c>
    </row>
    <row r="34" spans="1:6" s="61" customFormat="1" ht="9.75">
      <c r="A34" s="82"/>
      <c r="B34" s="85" t="s">
        <v>141</v>
      </c>
      <c r="C34" s="85"/>
      <c r="D34" s="85"/>
      <c r="E34" s="88"/>
      <c r="F34" s="108"/>
    </row>
    <row r="35" spans="1:6" s="61" customFormat="1" ht="9.75">
      <c r="A35" s="82"/>
      <c r="B35" s="85" t="s">
        <v>75</v>
      </c>
      <c r="C35" s="85"/>
      <c r="D35" s="85"/>
      <c r="E35" s="88"/>
      <c r="F35" s="108"/>
    </row>
    <row r="36" spans="1:6" s="61" customFormat="1" ht="9.75">
      <c r="A36" s="82"/>
      <c r="B36" s="85"/>
      <c r="C36" s="85" t="s">
        <v>142</v>
      </c>
      <c r="D36" s="85"/>
      <c r="E36" s="88">
        <v>8.25</v>
      </c>
      <c r="F36" s="108">
        <v>16.42</v>
      </c>
    </row>
    <row r="37" spans="1:6" s="61" customFormat="1" ht="9.75">
      <c r="A37" s="82"/>
      <c r="B37" s="85"/>
      <c r="C37" s="85" t="s">
        <v>133</v>
      </c>
      <c r="D37" s="85"/>
      <c r="E37" s="88">
        <v>8.35</v>
      </c>
      <c r="F37" s="108">
        <v>16.47</v>
      </c>
    </row>
    <row r="38" spans="1:6" s="61" customFormat="1" ht="9.75">
      <c r="A38" s="82"/>
      <c r="B38" s="85"/>
      <c r="C38" s="85" t="s">
        <v>134</v>
      </c>
      <c r="D38" s="85"/>
      <c r="E38" s="91">
        <v>8.4</v>
      </c>
      <c r="F38" s="108">
        <v>16.52</v>
      </c>
    </row>
    <row r="39" spans="1:6" s="61" customFormat="1" ht="9.75">
      <c r="A39" s="82"/>
      <c r="B39" s="85" t="s">
        <v>143</v>
      </c>
      <c r="C39" s="85"/>
      <c r="D39" s="85"/>
      <c r="E39" s="88"/>
      <c r="F39" s="108"/>
    </row>
    <row r="40" spans="1:9" s="61" customFormat="1" ht="9.75">
      <c r="A40" s="82"/>
      <c r="B40" s="85" t="s">
        <v>75</v>
      </c>
      <c r="C40" s="85"/>
      <c r="D40" s="85"/>
      <c r="E40" s="88"/>
      <c r="F40" s="124"/>
      <c r="I40" s="62"/>
    </row>
    <row r="41" spans="1:6" s="61" customFormat="1" ht="9.75">
      <c r="A41" s="82"/>
      <c r="B41" s="85" t="s">
        <v>144</v>
      </c>
      <c r="C41" s="85"/>
      <c r="D41" s="85"/>
      <c r="E41" s="88"/>
      <c r="F41" s="124"/>
    </row>
    <row r="42" spans="1:6" s="61" customFormat="1" ht="9.75">
      <c r="A42" s="82"/>
      <c r="B42" s="85"/>
      <c r="C42" s="85" t="s">
        <v>81</v>
      </c>
      <c r="D42" s="85"/>
      <c r="E42" s="88">
        <v>8.45</v>
      </c>
      <c r="F42" s="108">
        <v>16.57</v>
      </c>
    </row>
    <row r="43" spans="1:6" s="61" customFormat="1" ht="9.75">
      <c r="A43" s="82"/>
      <c r="B43" s="85" t="s">
        <v>145</v>
      </c>
      <c r="C43" s="85"/>
      <c r="D43" s="85"/>
      <c r="E43" s="88"/>
      <c r="F43" s="108"/>
    </row>
    <row r="44" spans="1:6" s="61" customFormat="1" ht="9.75">
      <c r="A44" s="82"/>
      <c r="B44" s="85" t="s">
        <v>73</v>
      </c>
      <c r="C44" s="85"/>
      <c r="D44" s="85"/>
      <c r="E44" s="88"/>
      <c r="F44" s="108"/>
    </row>
    <row r="45" spans="1:6" s="61" customFormat="1" ht="9.75">
      <c r="A45" s="82"/>
      <c r="B45" s="85" t="s">
        <v>87</v>
      </c>
      <c r="C45" s="85"/>
      <c r="D45" s="85"/>
      <c r="E45" s="88"/>
      <c r="F45" s="108"/>
    </row>
    <row r="46" spans="1:6" s="61" customFormat="1" ht="9.75">
      <c r="A46" s="82"/>
      <c r="B46" s="85" t="s">
        <v>146</v>
      </c>
      <c r="C46" s="85"/>
      <c r="D46" s="85"/>
      <c r="E46" s="123"/>
      <c r="F46" s="108"/>
    </row>
    <row r="47" spans="1:6" s="61" customFormat="1" ht="9.75">
      <c r="A47" s="82"/>
      <c r="B47" s="85"/>
      <c r="C47" s="85" t="s">
        <v>88</v>
      </c>
      <c r="D47" s="85"/>
      <c r="E47" s="88">
        <v>8.48</v>
      </c>
      <c r="F47" s="108">
        <v>16.32</v>
      </c>
    </row>
    <row r="48" spans="1:8" s="61" customFormat="1" ht="20.25">
      <c r="A48" s="82"/>
      <c r="B48" s="85"/>
      <c r="C48" s="92" t="s">
        <v>115</v>
      </c>
      <c r="D48" s="126" t="s">
        <v>147</v>
      </c>
      <c r="E48" s="94">
        <v>8.5</v>
      </c>
      <c r="F48" s="121">
        <v>16.3</v>
      </c>
      <c r="H48" s="62"/>
    </row>
    <row r="49" spans="1:8" s="61" customFormat="1" ht="4.5" customHeight="1">
      <c r="A49" s="82"/>
      <c r="B49" s="85"/>
      <c r="C49" s="92"/>
      <c r="D49" s="126"/>
      <c r="E49" s="88"/>
      <c r="F49" s="108"/>
      <c r="H49" s="62"/>
    </row>
    <row r="50" spans="1:6" s="61" customFormat="1" ht="9.75">
      <c r="A50" s="82"/>
      <c r="B50" s="85"/>
      <c r="C50" s="85" t="s">
        <v>104</v>
      </c>
      <c r="D50" s="85"/>
      <c r="E50" s="91">
        <v>9</v>
      </c>
      <c r="F50" s="107">
        <v>16.1</v>
      </c>
    </row>
    <row r="51" spans="1:6" s="61" customFormat="1" ht="9.75">
      <c r="A51" s="82"/>
      <c r="B51" s="85"/>
      <c r="C51" s="85" t="s">
        <v>149</v>
      </c>
      <c r="D51" s="85"/>
      <c r="E51" s="88">
        <v>9.05</v>
      </c>
      <c r="F51" s="108">
        <v>16.15</v>
      </c>
    </row>
    <row r="52" spans="1:6" s="61" customFormat="1" ht="9.75">
      <c r="A52" s="82"/>
      <c r="B52" s="85"/>
      <c r="C52" s="85" t="s">
        <v>150</v>
      </c>
      <c r="D52" s="85"/>
      <c r="E52" s="91">
        <v>9.1</v>
      </c>
      <c r="F52" s="107">
        <v>16.2</v>
      </c>
    </row>
    <row r="53" spans="1:6" s="61" customFormat="1" ht="20.25">
      <c r="A53" s="111"/>
      <c r="B53" s="118"/>
      <c r="C53" s="97" t="s">
        <v>115</v>
      </c>
      <c r="D53" s="127" t="s">
        <v>148</v>
      </c>
      <c r="E53" s="122">
        <v>9.2</v>
      </c>
      <c r="F53" s="119">
        <v>16</v>
      </c>
    </row>
    <row r="54" s="61" customFormat="1" ht="9.75">
      <c r="E54" s="70"/>
    </row>
    <row r="55" s="61" customFormat="1" ht="9.75"/>
    <row r="56" s="61" customFormat="1" ht="9.75">
      <c r="A56" s="61" t="s">
        <v>151</v>
      </c>
    </row>
    <row r="57" spans="1:4" s="61" customFormat="1" ht="12.75">
      <c r="A57" s="61" t="s">
        <v>152</v>
      </c>
      <c r="B57"/>
      <c r="C57"/>
      <c r="D57"/>
    </row>
    <row r="58" s="61" customFormat="1" ht="9.75"/>
    <row r="59" spans="2:4" s="61" customFormat="1" ht="9.75">
      <c r="B59" s="72" t="s">
        <v>78</v>
      </c>
      <c r="C59" s="72"/>
      <c r="D59" s="76">
        <f>+E30-E12</f>
        <v>0.34999999999999964</v>
      </c>
    </row>
    <row r="60" spans="2:4" s="61" customFormat="1" ht="9.75">
      <c r="B60" s="72" t="s">
        <v>79</v>
      </c>
      <c r="C60" s="72"/>
      <c r="D60" s="76">
        <f>+F29-F30</f>
        <v>0.3200000000000003</v>
      </c>
    </row>
    <row r="61" s="61" customFormat="1" ht="9.75"/>
    <row r="62" s="61" customFormat="1" ht="9.75"/>
    <row r="63" s="61" customFormat="1" ht="9.75"/>
    <row r="64" s="61" customFormat="1" ht="9.75"/>
    <row r="65" s="61" customFormat="1" ht="9.75"/>
    <row r="66" s="61" customFormat="1" ht="9.75"/>
    <row r="67" s="61" customFormat="1" ht="9.75"/>
    <row r="68" s="61" customFormat="1" ht="9.75"/>
    <row r="69" s="61" customFormat="1" ht="9.75"/>
    <row r="70" s="61" customFormat="1" ht="9.75"/>
    <row r="71" s="61" customFormat="1" ht="9.75"/>
    <row r="72" s="61" customFormat="1" ht="9.75"/>
    <row r="73" s="61" customFormat="1" ht="9.75"/>
    <row r="74" s="61" customFormat="1" ht="9.75"/>
    <row r="75" s="61" customFormat="1" ht="9.75"/>
    <row r="76" s="61" customFormat="1" ht="9.75"/>
    <row r="77" s="61" customFormat="1" ht="9.75"/>
    <row r="78" s="61" customFormat="1" ht="9.75"/>
    <row r="79" s="61" customFormat="1" ht="9.75"/>
    <row r="80" s="61" customFormat="1" ht="9.75"/>
    <row r="81" s="61" customFormat="1" ht="9.75"/>
    <row r="82" s="61" customFormat="1" ht="9.75"/>
    <row r="83" s="61" customFormat="1" ht="9.75"/>
    <row r="84" s="61" customFormat="1" ht="9.75"/>
    <row r="85" s="61" customFormat="1" ht="9.75"/>
    <row r="86" s="61" customFormat="1" ht="9.75"/>
    <row r="87" s="61" customFormat="1" ht="9.75"/>
    <row r="88" s="61" customFormat="1" ht="9.75"/>
    <row r="89" s="61" customFormat="1" ht="9.75"/>
    <row r="90" s="61" customFormat="1" ht="9.75"/>
    <row r="91" s="61" customFormat="1" ht="9.75"/>
    <row r="92" s="61" customFormat="1" ht="9.75"/>
    <row r="93" s="61" customFormat="1" ht="9.75"/>
    <row r="94" s="61" customFormat="1" ht="9.75"/>
    <row r="95" s="61" customFormat="1" ht="9.75"/>
    <row r="96" s="61" customFormat="1" ht="9.75"/>
    <row r="97" s="61" customFormat="1" ht="9.75"/>
    <row r="98" s="61" customFormat="1" ht="9.75"/>
    <row r="99" s="61" customFormat="1" ht="9.75"/>
    <row r="100" s="61" customFormat="1" ht="9.75"/>
    <row r="101" s="61" customFormat="1" ht="9.75"/>
    <row r="102" s="61" customFormat="1" ht="9.75"/>
    <row r="103" s="61" customFormat="1" ht="9.75"/>
    <row r="104" s="61" customFormat="1" ht="9.75"/>
    <row r="105" s="61" customFormat="1" ht="9.75"/>
    <row r="106" s="61" customFormat="1" ht="9.75"/>
    <row r="107" s="61" customFormat="1" ht="9.75"/>
    <row r="108" s="61" customFormat="1" ht="9.75"/>
    <row r="109" s="61" customFormat="1" ht="9.75"/>
    <row r="110" s="61" customFormat="1" ht="9.75"/>
    <row r="111" s="61" customFormat="1" ht="9.75"/>
    <row r="112" s="61" customFormat="1" ht="9.75"/>
    <row r="113" s="61" customFormat="1" ht="9.75"/>
    <row r="114" s="61" customFormat="1" ht="9.75"/>
    <row r="115" s="61" customFormat="1" ht="9.75"/>
    <row r="116" s="61" customFormat="1" ht="9.75"/>
    <row r="117" s="61" customFormat="1" ht="9.75"/>
    <row r="118" s="61" customFormat="1" ht="9.75"/>
    <row r="119" s="61" customFormat="1" ht="9.75"/>
    <row r="120" s="61" customFormat="1" ht="9.75"/>
    <row r="121" s="61" customFormat="1" ht="9.75"/>
    <row r="122" s="61" customFormat="1" ht="9.75"/>
    <row r="123" s="61" customFormat="1" ht="9.75"/>
    <row r="124" s="61" customFormat="1" ht="9.75"/>
    <row r="125" s="61" customFormat="1" ht="9.75"/>
    <row r="126" s="61" customFormat="1" ht="9.75"/>
    <row r="127" s="61" customFormat="1" ht="9.75"/>
    <row r="128" s="61" customFormat="1" ht="9.75"/>
    <row r="129" s="61" customFormat="1" ht="9.75"/>
    <row r="130" s="61" customFormat="1" ht="9.75"/>
    <row r="131" s="61" customFormat="1" ht="9.75"/>
    <row r="132" s="61" customFormat="1" ht="9.75"/>
    <row r="133" s="61" customFormat="1" ht="9.75"/>
    <row r="134" s="61" customFormat="1" ht="9.75"/>
    <row r="135" s="61" customFormat="1" ht="9.75"/>
    <row r="136" s="61" customFormat="1" ht="9.75"/>
    <row r="137" s="61" customFormat="1" ht="9.75"/>
    <row r="138" s="61" customFormat="1" ht="9.75"/>
    <row r="139" s="61" customFormat="1" ht="9.75"/>
    <row r="140" s="61" customFormat="1" ht="9.75"/>
    <row r="141" s="61" customFormat="1" ht="9.75"/>
    <row r="142" s="61" customFormat="1" ht="9.75"/>
    <row r="143" s="61" customFormat="1" ht="9.75"/>
    <row r="144" s="61" customFormat="1" ht="9.75"/>
    <row r="145" s="61" customFormat="1" ht="9.75"/>
    <row r="146" s="61" customFormat="1" ht="9.75"/>
    <row r="147" s="61" customFormat="1" ht="9.75"/>
    <row r="148" s="61" customFormat="1" ht="9.75"/>
    <row r="149" s="61" customFormat="1" ht="9.75"/>
    <row r="150" s="61" customFormat="1" ht="9.75"/>
    <row r="151" s="61" customFormat="1" ht="9.75"/>
    <row r="152" s="61" customFormat="1" ht="9.75"/>
    <row r="153" s="61" customFormat="1" ht="9.75"/>
    <row r="154" s="61" customFormat="1" ht="9.75"/>
    <row r="155" s="61" customFormat="1" ht="9.75"/>
    <row r="156" s="61" customFormat="1" ht="9.75"/>
    <row r="157" s="61" customFormat="1" ht="9.75"/>
    <row r="158" s="61" customFormat="1" ht="9.75"/>
    <row r="159" s="61" customFormat="1" ht="9.75"/>
    <row r="160" s="61" customFormat="1" ht="9.75"/>
    <row r="161" s="61" customFormat="1" ht="9.75"/>
    <row r="162" s="61" customFormat="1" ht="9.75"/>
    <row r="163" s="61" customFormat="1" ht="9.75"/>
    <row r="164" s="61" customFormat="1" ht="9.75"/>
    <row r="165" s="61" customFormat="1" ht="9.75"/>
    <row r="166" s="61" customFormat="1" ht="9.75"/>
    <row r="167" s="61" customFormat="1" ht="9.75"/>
    <row r="168" s="61" customFormat="1" ht="9.75"/>
    <row r="169" s="61" customFormat="1" ht="9.75"/>
    <row r="170" s="61" customFormat="1" ht="9.75"/>
    <row r="171" s="61" customFormat="1" ht="9.75"/>
    <row r="172" s="61" customFormat="1" ht="9.75"/>
    <row r="173" s="61" customFormat="1" ht="9.75"/>
    <row r="174" s="61" customFormat="1" ht="9.75"/>
    <row r="175" s="61" customFormat="1" ht="9.75"/>
    <row r="176" s="61" customFormat="1" ht="9.75"/>
    <row r="177" s="61" customFormat="1" ht="9.75"/>
    <row r="178" s="61" customFormat="1" ht="9.75"/>
    <row r="179" s="61" customFormat="1" ht="9.75"/>
    <row r="180" s="61" customFormat="1" ht="9.75"/>
    <row r="181" s="61" customFormat="1" ht="9.75"/>
    <row r="182" s="61" customFormat="1" ht="9.75"/>
    <row r="183" s="61" customFormat="1" ht="9.75"/>
    <row r="184" s="61" customFormat="1" ht="9.75"/>
    <row r="185" s="61" customFormat="1" ht="9.75"/>
    <row r="186" s="61" customFormat="1" ht="9.75"/>
    <row r="187" s="61" customFormat="1" ht="9.75"/>
    <row r="188" s="61" customFormat="1" ht="9.75"/>
    <row r="189" s="61" customFormat="1" ht="9.75"/>
    <row r="190" s="61" customFormat="1" ht="9.75"/>
    <row r="191" s="61" customFormat="1" ht="9.75"/>
    <row r="192" s="61" customFormat="1" ht="9.75"/>
    <row r="193" s="61" customFormat="1" ht="9.75"/>
    <row r="194" s="61" customFormat="1" ht="9.75"/>
    <row r="195" s="61" customFormat="1" ht="9.75"/>
    <row r="196" s="61" customFormat="1" ht="9.75"/>
    <row r="197" s="61" customFormat="1" ht="9.75"/>
    <row r="198" s="61" customFormat="1" ht="9.75"/>
    <row r="199" s="61" customFormat="1" ht="9.75"/>
    <row r="200" s="61" customFormat="1" ht="9.75"/>
    <row r="201" s="61" customFormat="1" ht="9.75"/>
    <row r="202" s="61" customFormat="1" ht="9.75"/>
    <row r="203" s="61" customFormat="1" ht="9.75"/>
    <row r="204" s="61" customFormat="1" ht="9.75"/>
    <row r="205" s="61" customFormat="1" ht="9.75"/>
    <row r="206" s="61" customFormat="1" ht="9.75"/>
    <row r="207" s="61" customFormat="1" ht="9.75"/>
    <row r="208" s="61" customFormat="1" ht="9.75"/>
    <row r="209" s="61" customFormat="1" ht="9.75"/>
    <row r="210" s="61" customFormat="1" ht="9.75"/>
    <row r="211" s="61" customFormat="1" ht="9.75"/>
    <row r="212" s="61" customFormat="1" ht="9.75"/>
    <row r="213" s="61" customFormat="1" ht="9.75"/>
    <row r="214" s="61" customFormat="1" ht="9.75"/>
    <row r="215" s="61" customFormat="1" ht="9.75"/>
    <row r="216" s="61" customFormat="1" ht="9.75"/>
    <row r="217" s="61" customFormat="1" ht="9.75"/>
    <row r="218" s="61" customFormat="1" ht="9.75"/>
    <row r="219" s="61" customFormat="1" ht="9.75"/>
    <row r="220" s="61" customFormat="1" ht="9.75"/>
    <row r="221" s="61" customFormat="1" ht="9.75"/>
    <row r="222" s="61" customFormat="1" ht="9.75"/>
    <row r="223" s="61" customFormat="1" ht="9.75"/>
    <row r="224" s="61" customFormat="1" ht="9.75"/>
    <row r="225" s="61" customFormat="1" ht="9.75"/>
    <row r="226" s="61" customFormat="1" ht="9.75"/>
    <row r="227" s="61" customFormat="1" ht="9.75"/>
    <row r="228" s="61" customFormat="1" ht="9.75"/>
    <row r="229" s="61" customFormat="1" ht="9.75"/>
    <row r="230" s="61" customFormat="1" ht="9.75"/>
    <row r="231" s="61" customFormat="1" ht="9.75"/>
    <row r="232" s="61" customFormat="1" ht="9.75"/>
    <row r="233" s="61" customFormat="1" ht="9.75"/>
    <row r="234" s="61" customFormat="1" ht="9.75"/>
    <row r="235" s="61" customFormat="1" ht="9.75"/>
    <row r="236" s="61" customFormat="1" ht="9.75"/>
    <row r="237" s="61" customFormat="1" ht="9.75"/>
    <row r="238" s="61" customFormat="1" ht="9.75"/>
    <row r="239" s="61" customFormat="1" ht="9.75"/>
    <row r="240" s="61" customFormat="1" ht="9.75"/>
    <row r="241" s="61" customFormat="1" ht="9.75"/>
    <row r="242" s="61" customFormat="1" ht="9.75"/>
    <row r="243" s="61" customFormat="1" ht="9.75"/>
    <row r="244" s="61" customFormat="1" ht="9.75"/>
    <row r="245" s="61" customFormat="1" ht="9.75"/>
    <row r="246" s="61" customFormat="1" ht="9.75"/>
    <row r="247" s="61" customFormat="1" ht="9.75"/>
    <row r="248" s="61" customFormat="1" ht="9.75"/>
    <row r="249" s="61" customFormat="1" ht="9.75"/>
    <row r="250" s="61" customFormat="1" ht="9.75"/>
    <row r="251" s="61" customFormat="1" ht="9.75"/>
    <row r="252" s="61" customFormat="1" ht="9.75"/>
    <row r="253" s="61" customFormat="1" ht="9.75"/>
    <row r="254" s="61" customFormat="1" ht="9.75"/>
    <row r="255" s="61" customFormat="1" ht="9.75"/>
    <row r="256" s="61" customFormat="1" ht="9.75"/>
    <row r="257" s="61" customFormat="1" ht="9.75"/>
    <row r="258" s="61" customFormat="1" ht="9.75"/>
    <row r="259" s="61" customFormat="1" ht="9.75"/>
    <row r="260" s="61" customFormat="1" ht="9.75"/>
    <row r="261" s="61" customFormat="1" ht="9.75"/>
    <row r="262" s="61" customFormat="1" ht="9.75"/>
    <row r="263" s="61" customFormat="1" ht="9.75"/>
    <row r="264" s="61" customFormat="1" ht="9.75"/>
    <row r="265" s="61" customFormat="1" ht="9.75"/>
    <row r="266" s="61" customFormat="1" ht="9.75"/>
    <row r="267" s="61" customFormat="1" ht="9.75"/>
    <row r="268" s="61" customFormat="1" ht="9.75"/>
    <row r="269" s="61" customFormat="1" ht="9.75"/>
    <row r="270" s="61" customFormat="1" ht="9.75"/>
    <row r="271" s="61" customFormat="1" ht="9.75"/>
    <row r="272" s="61" customFormat="1" ht="9.75"/>
    <row r="273" s="61" customFormat="1" ht="9.75"/>
    <row r="274" s="61" customFormat="1" ht="9.75"/>
    <row r="275" s="61" customFormat="1" ht="9.75"/>
    <row r="276" s="61" customFormat="1" ht="9.75"/>
    <row r="277" s="61" customFormat="1" ht="9.75"/>
    <row r="278" s="61" customFormat="1" ht="9.75"/>
    <row r="279" s="61" customFormat="1" ht="9.75"/>
    <row r="280" s="61" customFormat="1" ht="9.75"/>
    <row r="281" s="61" customFormat="1" ht="9.75"/>
    <row r="282" s="61" customFormat="1" ht="9.75"/>
    <row r="283" s="61" customFormat="1" ht="9.75"/>
    <row r="284" s="61" customFormat="1" ht="9.75"/>
    <row r="285" s="61" customFormat="1" ht="9.75"/>
    <row r="286" s="61" customFormat="1" ht="9.75"/>
    <row r="287" s="61" customFormat="1" ht="9.75"/>
    <row r="288" s="61" customFormat="1" ht="9.75"/>
    <row r="289" s="61" customFormat="1" ht="9.75"/>
    <row r="290" s="61" customFormat="1" ht="9.75"/>
    <row r="291" s="61" customFormat="1" ht="9.75"/>
    <row r="292" s="61" customFormat="1" ht="9.75"/>
    <row r="293" s="61" customFormat="1" ht="9.75"/>
    <row r="294" s="61" customFormat="1" ht="9.75"/>
    <row r="295" ht="12.75">
      <c r="C295" s="61"/>
    </row>
    <row r="296" ht="12.75">
      <c r="C296" s="61"/>
    </row>
    <row r="297" ht="12.75">
      <c r="C297" s="61"/>
    </row>
    <row r="298" ht="12.75">
      <c r="C298" s="61"/>
    </row>
    <row r="299" ht="12.75">
      <c r="C299" s="61"/>
    </row>
    <row r="300" ht="12.75">
      <c r="C300" s="61"/>
    </row>
    <row r="301" ht="12.75">
      <c r="C301" s="61"/>
    </row>
    <row r="302" ht="12.75">
      <c r="C302" s="61"/>
    </row>
    <row r="303" ht="12.75">
      <c r="C303" s="61"/>
    </row>
    <row r="304" ht="12.75">
      <c r="C304" s="61"/>
    </row>
    <row r="305" ht="12.75">
      <c r="C305" s="61"/>
    </row>
    <row r="306" ht="12.75">
      <c r="C306" s="61"/>
    </row>
    <row r="307" ht="12.75">
      <c r="C307" s="61"/>
    </row>
    <row r="308" ht="12.75">
      <c r="C308" s="61"/>
    </row>
    <row r="309" ht="12.75">
      <c r="C309" s="61"/>
    </row>
    <row r="310" ht="12.75">
      <c r="C310" s="61"/>
    </row>
    <row r="311" ht="12.75">
      <c r="C311" s="61"/>
    </row>
    <row r="312" ht="12.75">
      <c r="C312" s="61"/>
    </row>
    <row r="313" ht="12.75">
      <c r="C313" s="61"/>
    </row>
    <row r="314" ht="12.75">
      <c r="C314" s="61"/>
    </row>
    <row r="315" ht="12.75">
      <c r="C315" s="61"/>
    </row>
    <row r="316" ht="12.75">
      <c r="C316" s="61"/>
    </row>
    <row r="317" ht="12.75">
      <c r="C317" s="61"/>
    </row>
    <row r="318" ht="12.75">
      <c r="C318" s="61"/>
    </row>
    <row r="319" ht="12.75">
      <c r="C319" s="61"/>
    </row>
    <row r="320" ht="12.75">
      <c r="C320" s="61"/>
    </row>
    <row r="321" ht="12.75">
      <c r="C321" s="61"/>
    </row>
    <row r="322" ht="12.75">
      <c r="C322" s="61"/>
    </row>
    <row r="323" ht="12.75">
      <c r="C323" s="61"/>
    </row>
    <row r="324" ht="12.75">
      <c r="C324" s="61"/>
    </row>
    <row r="325" ht="12.75">
      <c r="C325" s="61"/>
    </row>
    <row r="326" ht="12.75">
      <c r="C326" s="61"/>
    </row>
    <row r="327" ht="12.75">
      <c r="C327" s="61"/>
    </row>
    <row r="328" ht="12.75">
      <c r="C328" s="61"/>
    </row>
    <row r="329" ht="12.75">
      <c r="C329" s="61"/>
    </row>
    <row r="330" ht="12.75">
      <c r="C330" s="61"/>
    </row>
    <row r="331" ht="12.75">
      <c r="C331" s="61"/>
    </row>
    <row r="332" ht="12.75">
      <c r="C332" s="61"/>
    </row>
    <row r="333" ht="12.75">
      <c r="C333" s="61"/>
    </row>
    <row r="334" ht="12.75">
      <c r="C334" s="61"/>
    </row>
    <row r="335" ht="12.75">
      <c r="C335" s="61"/>
    </row>
    <row r="336" ht="12.75">
      <c r="C336" s="61"/>
    </row>
    <row r="337" ht="12.75">
      <c r="C337" s="61"/>
    </row>
    <row r="338" ht="12.75">
      <c r="C338" s="61"/>
    </row>
    <row r="339" ht="12.75">
      <c r="C339" s="61"/>
    </row>
    <row r="340" ht="12.75">
      <c r="C340" s="61"/>
    </row>
    <row r="341" ht="12.75">
      <c r="C341" s="61"/>
    </row>
    <row r="342" ht="12.75">
      <c r="C342" s="61"/>
    </row>
    <row r="343" ht="12.75">
      <c r="C343" s="61"/>
    </row>
    <row r="344" ht="12.75">
      <c r="C344" s="61"/>
    </row>
    <row r="345" ht="12.75">
      <c r="C345" s="61"/>
    </row>
    <row r="346" ht="12.75">
      <c r="C346" s="61"/>
    </row>
    <row r="347" ht="12.75">
      <c r="C347" s="61"/>
    </row>
    <row r="348" ht="12.75">
      <c r="C348" s="61"/>
    </row>
    <row r="349" ht="12.75">
      <c r="C349" s="61"/>
    </row>
    <row r="350" ht="12.75">
      <c r="C350" s="61"/>
    </row>
    <row r="351" ht="12.75">
      <c r="C351" s="61"/>
    </row>
    <row r="352" ht="12.75">
      <c r="C352" s="61"/>
    </row>
    <row r="353" ht="12.75">
      <c r="C353" s="61"/>
    </row>
    <row r="354" ht="12.75">
      <c r="C354" s="61"/>
    </row>
    <row r="355" ht="12.75">
      <c r="C355" s="61"/>
    </row>
    <row r="356" ht="12.75">
      <c r="C356" s="61"/>
    </row>
    <row r="357" ht="12.75">
      <c r="C357" s="61"/>
    </row>
    <row r="358" ht="12.75">
      <c r="C358" s="61"/>
    </row>
    <row r="359" ht="12.75">
      <c r="C359" s="61"/>
    </row>
    <row r="360" ht="12.75">
      <c r="C360" s="61"/>
    </row>
    <row r="361" ht="12.75">
      <c r="C361" s="61"/>
    </row>
    <row r="362" ht="12.75">
      <c r="C362" s="61"/>
    </row>
    <row r="363" ht="12.75">
      <c r="C363" s="61"/>
    </row>
    <row r="364" ht="12.75">
      <c r="C364" s="61"/>
    </row>
    <row r="365" ht="12.75">
      <c r="C365" s="61"/>
    </row>
    <row r="366" ht="12.75">
      <c r="C366" s="61"/>
    </row>
    <row r="367" ht="12.75">
      <c r="C367" s="61"/>
    </row>
    <row r="368" ht="12.75">
      <c r="C368" s="61"/>
    </row>
    <row r="369" ht="12.75">
      <c r="C369" s="61"/>
    </row>
    <row r="370" ht="12.75">
      <c r="C370" s="61"/>
    </row>
    <row r="371" ht="12.75">
      <c r="C371" s="61"/>
    </row>
    <row r="372" ht="12.75">
      <c r="C372" s="61"/>
    </row>
    <row r="373" ht="12.75">
      <c r="C373" s="61"/>
    </row>
    <row r="374" ht="12.75">
      <c r="C374" s="61"/>
    </row>
    <row r="375" ht="12.75">
      <c r="C375" s="61"/>
    </row>
    <row r="376" ht="12.75">
      <c r="C376" s="6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CASTELNUOVO D/G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UTENT30</dc:creator>
  <cp:keywords/>
  <dc:description/>
  <cp:lastModifiedBy>pc30</cp:lastModifiedBy>
  <cp:lastPrinted>2006-05-31T08:30:20Z</cp:lastPrinted>
  <dcterms:created xsi:type="dcterms:W3CDTF">2004-07-10T05:29:51Z</dcterms:created>
  <dcterms:modified xsi:type="dcterms:W3CDTF">2006-05-31T08:30:22Z</dcterms:modified>
  <cp:category/>
  <cp:version/>
  <cp:contentType/>
  <cp:contentStatus/>
</cp:coreProperties>
</file>